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firstSheet="8" activeTab="11"/>
  </bookViews>
  <sheets>
    <sheet name="Prep" sheetId="1" r:id="rId1"/>
    <sheet name="Prep E-Learning" sheetId="2" r:id="rId2"/>
    <sheet name="Year 1" sheetId="3" r:id="rId3"/>
    <sheet name="Year 1 E-Learning" sheetId="4" r:id="rId4"/>
    <sheet name="Year 2" sheetId="5" r:id="rId5"/>
    <sheet name="Year 2 E-Learning" sheetId="6" r:id="rId6"/>
    <sheet name="Year 3" sheetId="7" r:id="rId7"/>
    <sheet name="Year 3 E-Learning " sheetId="8" r:id="rId8"/>
    <sheet name="Year 4" sheetId="9" r:id="rId9"/>
    <sheet name="Year 4 E-Learning" sheetId="10" r:id="rId10"/>
    <sheet name="Year 5" sheetId="11" r:id="rId11"/>
    <sheet name="Year 5 E-Learning" sheetId="12" r:id="rId12"/>
    <sheet name="Year 6" sheetId="13" r:id="rId13"/>
    <sheet name="Year 6 E-Learning" sheetId="14" r:id="rId14"/>
  </sheets>
  <definedNames>
    <definedName name="_xlnm.Print_Area" localSheetId="4">'Year 2'!$A$1:$E$52</definedName>
    <definedName name="_xlnm.Print_Area" localSheetId="5">'Year 2 E-Learning'!$A$1:$E$51</definedName>
    <definedName name="_xlnm.Print_Area" localSheetId="6">'Year 3'!$A$1:$E$51</definedName>
    <definedName name="_xlnm.Print_Area" localSheetId="7">'Year 3 E-Learning '!$A$1:$E$50</definedName>
    <definedName name="_xlnm.Print_Area" localSheetId="10">'Year 5'!$A$1:$E$53</definedName>
    <definedName name="_xlnm.Print_Area" localSheetId="11">'Year 5 E-Learning'!$A$1:$E$51</definedName>
    <definedName name="_xlnm.Print_Area" localSheetId="13">'Year 6 E-Learning'!$A$1:$E$48</definedName>
  </definedNames>
  <calcPr fullCalcOnLoad="1"/>
</workbook>
</file>

<file path=xl/sharedStrings.xml><?xml version="1.0" encoding="utf-8"?>
<sst xmlns="http://schemas.openxmlformats.org/spreadsheetml/2006/main" count="662" uniqueCount="133">
  <si>
    <t>STUDENT NAME:__________________________________PARENT PHONE NUMBER__________________</t>
  </si>
  <si>
    <t>Items Required</t>
  </si>
  <si>
    <t>Compulsory   Requirement</t>
  </si>
  <si>
    <t>Item Price</t>
  </si>
  <si>
    <t>Number Ordered</t>
  </si>
  <si>
    <t>Total Cost</t>
  </si>
  <si>
    <t>Pencil - HB Triangular (Faber-Castell)</t>
  </si>
  <si>
    <t>Pencil - HB Jumbo Triangular</t>
  </si>
  <si>
    <t>Pencil Case - Fabric</t>
  </si>
  <si>
    <t>A2 Plastic Sleeve for Art work</t>
  </si>
  <si>
    <t xml:space="preserve">Markers - Supertip Pkt 10 Washable (Crayola) </t>
  </si>
  <si>
    <t>Crayons - Twistable Pkt 12 (Staedtler)</t>
  </si>
  <si>
    <t>TOTAL</t>
  </si>
  <si>
    <t>NB: Prep Booklist items are pooled in the classroom so they will be passed directly to your childs teacher.</t>
  </si>
  <si>
    <t xml:space="preserve">                    Credit Card Details</t>
  </si>
  <si>
    <t xml:space="preserve">              __  __  __  __ / __  __  __  __ / __  __  __  __ / __  __  __  __      Expiry Date  __ / __    CVV __ __ __</t>
  </si>
  <si>
    <r>
      <t xml:space="preserve">** These items are only available at the Uniform/Stationery Shop.                                                                                                                                                                                                                                                                                                                    Please note some items will need to be replaced during the school year.                                                                      </t>
    </r>
  </si>
  <si>
    <t>All items need to be clearly labelled in large font and books should be covered ready for Day 1.</t>
  </si>
  <si>
    <t>SUBTOTAL</t>
  </si>
  <si>
    <t>Items below are to be purchased by new enrolling students or to replace missing items</t>
  </si>
  <si>
    <t>Marker - Uni Prockey Poster Black</t>
  </si>
  <si>
    <t>Marker - Artist Brush-Tip Black (Faber)</t>
  </si>
  <si>
    <t>Botany Book - A4 Year 2 (Olympic)</t>
  </si>
  <si>
    <t>Pencil Sharpener with case</t>
  </si>
  <si>
    <t xml:space="preserve">Coloured Pencils - Pkt of 12 (Staedtler Noris)  </t>
  </si>
  <si>
    <t>Ruler - 30cm Wooden</t>
  </si>
  <si>
    <t xml:space="preserve">Pencil - HB (Staedtler) </t>
  </si>
  <si>
    <t>Items below are to be purchased by new enrolment students or to replace missing items</t>
  </si>
  <si>
    <t xml:space="preserve">Coloured Pencils - Pkt of 12 (Staedtler Noris) </t>
  </si>
  <si>
    <t>Notebook - A5 size (Spirax)</t>
  </si>
  <si>
    <t>Botany Book - A4 Year 3/4 (Olympic)</t>
  </si>
  <si>
    <t>Calculator - Sharp EL-231LB</t>
  </si>
  <si>
    <t>A4 Display Folder</t>
  </si>
  <si>
    <r>
      <t xml:space="preserve">Ruler - 30cm Wooden - </t>
    </r>
    <r>
      <rPr>
        <b/>
        <sz val="12"/>
        <rFont val="Arial"/>
        <family val="2"/>
      </rPr>
      <t>not flexible</t>
    </r>
  </si>
  <si>
    <t xml:space="preserve">Pen - Red Ball Point </t>
  </si>
  <si>
    <t>Coloured Pencils - Pkt of 12 (Staedtler Noris)</t>
  </si>
  <si>
    <r>
      <t xml:space="preserve">Marker - Sharpie Fine Point Permanent </t>
    </r>
    <r>
      <rPr>
        <sz val="12"/>
        <rFont val="Arial"/>
        <family val="2"/>
      </rPr>
      <t>Black</t>
    </r>
  </si>
  <si>
    <t>Pencil - HB (Staedtler) - no pacers please</t>
  </si>
  <si>
    <t>Exercise Book - 64 Page (Olympic)</t>
  </si>
  <si>
    <t xml:space="preserve">Pencil - HB (Staedtler) - no pacers please </t>
  </si>
  <si>
    <r>
      <rPr>
        <b/>
        <sz val="12"/>
        <rFont val="Arial"/>
        <family val="2"/>
      </rPr>
      <t xml:space="preserve">** These items are only available at the Uniform/Stationery Shop.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Please note some items will need to be replaced during the school year.                                                                     </t>
    </r>
    <r>
      <rPr>
        <b/>
        <strike/>
        <sz val="12"/>
        <rFont val="Arial"/>
        <family val="2"/>
      </rPr>
      <t xml:space="preserve"> </t>
    </r>
  </si>
  <si>
    <t>Marker - Sharpie Ultra Fine Point Permanent Black</t>
  </si>
  <si>
    <r>
      <rPr>
        <b/>
        <sz val="12"/>
        <rFont val="Arial"/>
        <family val="2"/>
      </rPr>
      <t xml:space="preserve">** These items are only available at the Uniform/Stationery Shop.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Please note some items will need to be replaced during the school year.                                                                     </t>
    </r>
  </si>
  <si>
    <t xml:space="preserve">Crayons - Twistable Pkt 12 (Staedtler) </t>
  </si>
  <si>
    <r>
      <t>r</t>
    </r>
    <r>
      <rPr>
        <sz val="11"/>
        <rFont val="Arial"/>
        <family val="2"/>
      </rPr>
      <t>Mastercard</t>
    </r>
    <r>
      <rPr>
        <sz val="11"/>
        <rFont val="Wingdings"/>
        <family val="0"/>
      </rPr>
      <t xml:space="preserve"> r</t>
    </r>
    <r>
      <rPr>
        <sz val="11"/>
        <rFont val="Arial"/>
        <family val="2"/>
      </rPr>
      <t>Visa Card</t>
    </r>
    <r>
      <rPr>
        <sz val="11"/>
        <rFont val="Wingdings"/>
        <family val="0"/>
      </rPr>
      <t xml:space="preserve"> </t>
    </r>
    <r>
      <rPr>
        <sz val="11"/>
        <rFont val="Arial"/>
        <family val="2"/>
      </rPr>
      <t>Cardholder Signature _________________________   Amount $_____________</t>
    </r>
  </si>
  <si>
    <t>Oversized art shirt (please bring from home)</t>
  </si>
  <si>
    <t>Play Doh - 112gm tub - assorted colours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</si>
  <si>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Please do not cover or name any of your child's possessions</t>
    </r>
    <r>
      <rPr>
        <sz val="12"/>
        <rFont val="Arial"/>
        <family val="2"/>
      </rPr>
      <t xml:space="preserve">                                                                    </t>
    </r>
  </si>
  <si>
    <r>
      <t xml:space="preserve">      **  These items are only available at the Uniform/Stationery Shop.                                                                                                                                                                                                        Please note some items will need to be replaced during the school year.                                                                      </t>
    </r>
    <r>
      <rPr>
        <b/>
        <strike/>
        <sz val="12"/>
        <rFont val="Arial"/>
        <family val="2"/>
      </rPr>
      <t xml:space="preserve">  </t>
    </r>
  </si>
  <si>
    <r>
      <rPr>
        <b/>
        <sz val="12"/>
        <rFont val="Arial"/>
        <family val="2"/>
      </rPr>
      <t xml:space="preserve"> ** These items are only available at the Uniform/Stationery Shop.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Please note some items will need to be replaced during the school year.                                                                        </t>
    </r>
  </si>
  <si>
    <r>
      <t xml:space="preserve"> ** These items are only available at the Uniform/Stationery Shop.                                                                                                                                                                                                                                                                                     Please note some items will need to be replaced during the school year.                                                                     </t>
    </r>
    <r>
      <rPr>
        <b/>
        <strike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</si>
  <si>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 ** These items are only available at the Uniform/Stationery Shop.                                             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Please note some items will need to be replaced during the school year</t>
    </r>
    <r>
      <rPr>
        <sz val="12"/>
        <rFont val="Arial"/>
        <family val="2"/>
      </rPr>
      <t xml:space="preserve">.                                                                        </t>
    </r>
  </si>
  <si>
    <t xml:space="preserve">Glue Stick - Creatistics 35gm white </t>
  </si>
  <si>
    <t xml:space="preserve">Markers - Supertip Pkt 10 (Crayola) </t>
  </si>
  <si>
    <t>Grid Book - 10mm (Olympic)</t>
  </si>
  <si>
    <t>Scissors - Senior 160mm</t>
  </si>
  <si>
    <t xml:space="preserve"> **  These items are only available at the Uniform/Stationery Shop.                                                                                                                                                                                               Please note some items will need to be replaced during the school year.                                                                </t>
  </si>
  <si>
    <r>
      <t xml:space="preserve">Grid Book -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7mm (Olympic) </t>
    </r>
  </si>
  <si>
    <t>Green Folder</t>
  </si>
  <si>
    <r>
      <t xml:space="preserve">**  </t>
    </r>
    <r>
      <rPr>
        <sz val="12"/>
        <rFont val="Arial"/>
        <family val="2"/>
      </rPr>
      <t>Green Folder</t>
    </r>
  </si>
  <si>
    <t>Whiteboard Set (25cm x 30cm) with Marker &amp; Eraser</t>
  </si>
  <si>
    <t>Coloured Pencils - Triangular Junior Pkt 20 w/sharpener</t>
  </si>
  <si>
    <t>Exercise Book - A4 14mm solid ruled (Olympic)</t>
  </si>
  <si>
    <r>
      <t xml:space="preserve">Scissors - 14cm Rounded-Tip (Right </t>
    </r>
    <r>
      <rPr>
        <b/>
        <i/>
        <sz val="11"/>
        <rFont val="Arial"/>
        <family val="2"/>
      </rPr>
      <t>or</t>
    </r>
    <r>
      <rPr>
        <sz val="11"/>
        <rFont val="Arial"/>
        <family val="2"/>
      </rPr>
      <t xml:space="preserve"> Left Handed) (Staedtler)</t>
    </r>
  </si>
  <si>
    <t>Document Wallet - A3 Clear with button fastener</t>
  </si>
  <si>
    <t>Document Wallet - Foolscap with velcro fastener</t>
  </si>
  <si>
    <r>
      <t xml:space="preserve">**  </t>
    </r>
    <r>
      <rPr>
        <sz val="12"/>
        <rFont val="Arial"/>
        <family val="2"/>
      </rPr>
      <t>Day Book</t>
    </r>
  </si>
  <si>
    <t>Marker - Whiteboard Bullet Point Black (Staedtler)</t>
  </si>
  <si>
    <t xml:space="preserve">Eraser - Large (Staedtler)  </t>
  </si>
  <si>
    <t xml:space="preserve">         Credit Card Details</t>
  </si>
  <si>
    <t xml:space="preserve">                Credit Card Details</t>
  </si>
  <si>
    <t>Whiteboard Set (30cm x 40cm) with Marker &amp; Eraser</t>
  </si>
  <si>
    <r>
      <t xml:space="preserve">Grid Book -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 xml:space="preserve"> 10mm (Olympic)</t>
    </r>
  </si>
  <si>
    <t xml:space="preserve">Pencil - HB (Staedtler)  -  no pacers please </t>
  </si>
  <si>
    <t xml:space="preserve">**  Music Workbook - Year 5 </t>
  </si>
  <si>
    <t>** Music Workbook -  Year 2</t>
  </si>
  <si>
    <t xml:space="preserve">** Music Workbook - Year 3 </t>
  </si>
  <si>
    <t>**  Music Workbook - Year 4</t>
  </si>
  <si>
    <t>Book Covers - A4 Pack 5 Coloured (Osmer)</t>
  </si>
  <si>
    <t>Book Covers - Scrapbook Pack 5 Coloured (Osmer)</t>
  </si>
  <si>
    <t xml:space="preserve">Item Price </t>
  </si>
  <si>
    <r>
      <rPr>
        <b/>
        <sz val="12"/>
        <rFont val="Arial"/>
        <family val="2"/>
      </rPr>
      <t xml:space="preserve">Optional Item: </t>
    </r>
    <r>
      <rPr>
        <sz val="12"/>
        <rFont val="Arial"/>
        <family val="2"/>
      </rPr>
      <t>Book Covers - A4 Pack 5 Clear</t>
    </r>
  </si>
  <si>
    <r>
      <rPr>
        <b/>
        <sz val="12"/>
        <rFont val="Arial"/>
        <family val="2"/>
      </rPr>
      <t xml:space="preserve">Optional Item: </t>
    </r>
    <r>
      <rPr>
        <sz val="12"/>
        <rFont val="Arial"/>
        <family val="2"/>
      </rPr>
      <t>Book Covers - Scrapbook Pack 5 Clear</t>
    </r>
  </si>
  <si>
    <r>
      <t xml:space="preserve">Student Portfolio - A4 Red 40 page Display Book </t>
    </r>
    <r>
      <rPr>
        <sz val="8"/>
        <rFont val="Arial"/>
        <family val="2"/>
      </rPr>
      <t>(Held by class teacher)</t>
    </r>
  </si>
  <si>
    <t>Pencil - HB (Staedtler)</t>
  </si>
  <si>
    <t>Story Book 64pg Plain / 24mm ruled (Writer Premium)</t>
  </si>
  <si>
    <t>Student Portfolio - A4 Red 40 pg Display Book</t>
  </si>
  <si>
    <r>
      <t xml:space="preserve">Student Portfolio - A4 Red 40 pg Display Book </t>
    </r>
    <r>
      <rPr>
        <sz val="8"/>
        <rFont val="Arial"/>
        <family val="2"/>
      </rPr>
      <t>(Held by class teacher)</t>
    </r>
  </si>
  <si>
    <t>Story Book 64pg Plain / 24mm Dotted Thirds (Writer Premium)</t>
  </si>
  <si>
    <t>Exercise Book - A4 Year 1 (Olympic)</t>
  </si>
  <si>
    <t>Exercise Book - A4 Year 2 (Olympic)</t>
  </si>
  <si>
    <r>
      <t xml:space="preserve">Exercise Book - </t>
    </r>
    <r>
      <rPr>
        <sz val="12"/>
        <color indexed="8"/>
        <rFont val="Arial"/>
        <family val="2"/>
      </rPr>
      <t>A4 Year 3/4 (Olympic)</t>
    </r>
  </si>
  <si>
    <r>
      <t xml:space="preserve">Student Portfolio - A4 Red 40pg Display Book </t>
    </r>
    <r>
      <rPr>
        <b/>
        <sz val="11"/>
        <rFont val="Arial"/>
        <family val="2"/>
      </rPr>
      <t>(New for Year Level)</t>
    </r>
  </si>
  <si>
    <t>Exercise Book - A4 Year 3/4 (Olympic)</t>
  </si>
  <si>
    <t>Exercise Book - A4  48 Page Feint Ruled (Olympic)</t>
  </si>
  <si>
    <t>Exercise Book - A4  96 Page (Olympic)</t>
  </si>
  <si>
    <t>USB Flash Drive 16GB</t>
  </si>
  <si>
    <t xml:space="preserve">Pencil Case - Fabric </t>
  </si>
  <si>
    <t xml:space="preserve">** These items are only available at the Uniform/Stationery Shop.                                                                                                                                                                                                              Please note some items will need to be replaced during the school year.                                                                        </t>
  </si>
  <si>
    <t xml:space="preserve">Pen - Blue Ball Point </t>
  </si>
  <si>
    <t>ART  -  MATERIALS TO BE HELD IN SEPARATE CLASSROOM:</t>
  </si>
  <si>
    <t xml:space="preserve">HEALTH  -  MATERIALS TO BE HELD IN SEPARATE  CLASSROOM: </t>
  </si>
  <si>
    <t>MUSIC  -  MATERIALS TO BE HELD IN SEPARATE CLASSROOM:</t>
  </si>
  <si>
    <t>LANGUAGES  -  MATERIALS TO BE HELD IN SEPARATE CLASSROOM:</t>
  </si>
  <si>
    <t>NAME:_____________________________________________________2023 Class:____________</t>
  </si>
  <si>
    <t>NAME:_____________________________________________________    2023  Class:____________</t>
  </si>
  <si>
    <t xml:space="preserve">   NAME:_____________________________________________________2023 Class:____________</t>
  </si>
  <si>
    <t>NAME:_____________________________________________________ 2023 Class:____________</t>
  </si>
  <si>
    <r>
      <t xml:space="preserve">MACGREGOR PRIMARY SCHOOL BOOKLIST 2024                                                                          PREP ____                                                                                                                                              </t>
    </r>
    <r>
      <rPr>
        <sz val="10"/>
        <rFont val="Bookman Old Style"/>
        <family val="1"/>
      </rPr>
      <t>TAX INVOICE          P&amp;C ABN: 81876387681          RECEIPT WHEN PAID IN FULL</t>
    </r>
    <r>
      <rPr>
        <b/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</si>
  <si>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 xml:space="preserve">MACGREGOR PRIMARY SCHOOL BOOKLIST 2024                                                                          PREP ____ E-Learning                                                                                                                                                      </t>
    </r>
    <r>
      <rPr>
        <sz val="10"/>
        <rFont val="Bookman Old Style"/>
        <family val="1"/>
      </rPr>
      <t>TAX INVOICE          P&amp;C ABN: 81876387681          RECEIPT WHEN PAID IN FULL</t>
    </r>
    <r>
      <rPr>
        <b/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</si>
  <si>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 xml:space="preserve">MACGREGOR PRIMARY SCHOOL BOOKLIST 2024                                                                            YEAR 1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</si>
  <si>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t>Student Portfolio - A4 Red 40 pg Display Book (Held by class teacher)</t>
  </si>
  <si>
    <r>
      <t xml:space="preserve">MACGREGOR PRIMARY SCHOOL BOOKLIST 2024                                                                            YEAR 1  E-Learning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</si>
  <si>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2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</si>
  <si>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t>USB Flash Drive 16GB - (For Art Class)</t>
  </si>
  <si>
    <r>
      <t>MACGREGOR PRIMARY SCHOOL BOOKLIST 2024                                                                            YEAR 2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 E-Learning  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</si>
  <si>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3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</si>
  <si>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3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E-Learning         </t>
    </r>
    <r>
      <rPr>
        <sz val="14"/>
        <rFont val="Bookman Old Style"/>
        <family val="1"/>
      </rPr>
      <t xml:space="preserve">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</si>
  <si>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4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</si>
  <si>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4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E-Learning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</si>
  <si>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t>Pen - Blue Ball Point</t>
  </si>
  <si>
    <r>
      <t>MACGREGOR PRIMARY SCHOOL BOOKLIST 2024                                                                            YEAR 5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</si>
  <si>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t>Protractor 180 degrees 10cm</t>
  </si>
  <si>
    <r>
      <t>MACGREGOR PRIMARY SCHOOL BOOKLIST 2024                                                                            YEAR 5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E-Learning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</si>
  <si>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6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</si>
  <si>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r>
      <t>MACGREGOR PRIMARY SCHOOL BOOKLIST 2024                                                                            YEAR 6</t>
    </r>
    <r>
      <rPr>
        <sz val="14"/>
        <rFont val="Bookman Old Style"/>
        <family val="1"/>
      </rPr>
      <t xml:space="preserve"> </t>
    </r>
    <r>
      <rPr>
        <b/>
        <sz val="14"/>
        <rFont val="Bookman Old Style"/>
        <family val="1"/>
      </rPr>
      <t xml:space="preserve">E-Learning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</t>
    </r>
    <r>
      <rPr>
        <sz val="10"/>
        <rFont val="Bookman Old Style"/>
        <family val="1"/>
      </rPr>
      <t xml:space="preserve">                               TAX INVOICE          P&amp;C ABN: 81876387681          RECEIPT WHEN PAID IN FULL</t>
    </r>
    <r>
      <rPr>
        <sz val="14"/>
        <rFont val="Bookman Old Style"/>
        <family val="1"/>
      </rPr>
      <t xml:space="preserve">                                                                                                        </t>
    </r>
  </si>
  <si>
    <t>Headphones - MCONNECTED Soundstorm Overhead</t>
  </si>
  <si>
    <t>Marker - Whiteboard Compact Bullet Point Black (Staedtler)</t>
  </si>
  <si>
    <t>Headphones - Heads Up Premium Overhead</t>
  </si>
  <si>
    <t xml:space="preserve">Markers - Whiteboard Wallet of 4 (Black, Blue, Green, Red) Compact Bullet Point </t>
  </si>
  <si>
    <t xml:space="preserve">Scrapbook - 72 page 'Wings'  </t>
  </si>
  <si>
    <t xml:space="preserve">Highlighters - Pack of 4 - Micador (4 different colours) </t>
  </si>
  <si>
    <t xml:space="preserve">Sketch Book A3 20 page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</si>
</sst>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ddd\,\ d\ mmmm\ yyyy"/>
    <numFmt numFmtId="166" formatCode="[$-409]h:mm:ss\ AM/PM"/>
  </numFmts>
  <fonts count="61">
    <font>
      <sz val="10"/>
      <name val="Arial"/>
      <family val="0"/>
    </font>
    <font>
      <sz val="12"/>
      <color indexed="8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Wingdings"/>
      <family val="0"/>
    </font>
    <font>
      <b/>
      <strike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trike/>
      <sz val="14"/>
      <name val="Arial"/>
      <family val="2"/>
    </font>
    <font>
      <b/>
      <i/>
      <sz val="11"/>
      <name val="Arial"/>
      <family val="2"/>
    </font>
    <font>
      <sz val="11"/>
      <name val="Wingdings"/>
      <family val="0"/>
    </font>
    <font>
      <sz val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vertical="center"/>
      <protection/>
    </xf>
    <xf numFmtId="0" fontId="9" fillId="0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0" fillId="0" borderId="0" xfId="55" applyFont="1" applyFill="1" applyBorder="1" applyAlignment="1">
      <alignment horizontal="center"/>
      <protection/>
    </xf>
    <xf numFmtId="4" fontId="0" fillId="0" borderId="0" xfId="55" applyNumberForma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Border="1" applyAlignment="1">
      <alignment vertical="center"/>
      <protection/>
    </xf>
    <xf numFmtId="164" fontId="11" fillId="0" borderId="10" xfId="55" applyNumberFormat="1" applyFont="1" applyBorder="1">
      <alignment/>
      <protection/>
    </xf>
    <xf numFmtId="0" fontId="7" fillId="0" borderId="11" xfId="55" applyFont="1" applyFill="1" applyBorder="1" applyAlignment="1">
      <alignment horizontal="center" vertical="center"/>
      <protection/>
    </xf>
    <xf numFmtId="4" fontId="7" fillId="0" borderId="11" xfId="55" applyNumberFormat="1" applyFont="1" applyFill="1" applyBorder="1" applyAlignment="1">
      <alignment vertical="center"/>
      <protection/>
    </xf>
    <xf numFmtId="0" fontId="7" fillId="0" borderId="11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0" fontId="7" fillId="0" borderId="12" xfId="55" applyFont="1" applyFill="1" applyBorder="1" applyAlignment="1">
      <alignment horizontal="center"/>
      <protection/>
    </xf>
    <xf numFmtId="4" fontId="7" fillId="0" borderId="0" xfId="55" applyNumberFormat="1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0" xfId="55" applyFont="1" applyBorder="1" applyAlignment="1">
      <alignment vertical="center"/>
      <protection/>
    </xf>
    <xf numFmtId="0" fontId="9" fillId="0" borderId="13" xfId="55" applyFont="1" applyFill="1" applyBorder="1" applyAlignment="1">
      <alignment horizontal="left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7" fillId="0" borderId="14" xfId="55" applyFont="1" applyFill="1" applyBorder="1" applyAlignment="1">
      <alignment horizontal="center" vertical="center"/>
      <protection/>
    </xf>
    <xf numFmtId="4" fontId="7" fillId="0" borderId="14" xfId="55" applyNumberFormat="1" applyFont="1" applyFill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0" fillId="0" borderId="0" xfId="55" applyAlignment="1">
      <alignment vertical="center" wrapText="1"/>
      <protection/>
    </xf>
    <xf numFmtId="4" fontId="7" fillId="0" borderId="0" xfId="55" applyNumberFormat="1" applyFont="1">
      <alignment/>
      <protection/>
    </xf>
    <xf numFmtId="0" fontId="7" fillId="0" borderId="0" xfId="55" applyFont="1" applyAlignment="1">
      <alignment vertical="center"/>
      <protection/>
    </xf>
    <xf numFmtId="4" fontId="7" fillId="0" borderId="0" xfId="55" applyNumberFormat="1" applyFont="1" applyFill="1" applyBorder="1">
      <alignment/>
      <protection/>
    </xf>
    <xf numFmtId="0" fontId="7" fillId="0" borderId="0" xfId="55" applyFont="1" applyFill="1" applyBorder="1" applyAlignment="1">
      <alignment vertical="center"/>
      <protection/>
    </xf>
    <xf numFmtId="164" fontId="11" fillId="0" borderId="16" xfId="55" applyNumberFormat="1" applyFont="1" applyBorder="1" applyAlignment="1">
      <alignment/>
      <protection/>
    </xf>
    <xf numFmtId="0" fontId="9" fillId="0" borderId="11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center" vertical="center"/>
      <protection/>
    </xf>
    <xf numFmtId="164" fontId="11" fillId="0" borderId="10" xfId="55" applyNumberFormat="1" applyFont="1" applyFill="1" applyBorder="1" applyAlignment="1">
      <alignment vertical="center"/>
      <protection/>
    </xf>
    <xf numFmtId="4" fontId="7" fillId="0" borderId="0" xfId="55" applyNumberFormat="1" applyFont="1" applyFill="1" applyBorder="1" applyAlignment="1">
      <alignment vertical="center"/>
      <protection/>
    </xf>
    <xf numFmtId="0" fontId="7" fillId="0" borderId="0" xfId="55" applyFo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2" fontId="0" fillId="0" borderId="17" xfId="55" applyNumberFormat="1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2" fontId="0" fillId="0" borderId="0" xfId="55" applyNumberFormat="1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64" fontId="11" fillId="0" borderId="10" xfId="55" applyNumberFormat="1" applyFont="1" applyBorder="1" applyAlignment="1">
      <alignment vertical="center"/>
      <protection/>
    </xf>
    <xf numFmtId="0" fontId="7" fillId="0" borderId="19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0" fillId="33" borderId="0" xfId="55" applyFill="1">
      <alignment/>
      <protection/>
    </xf>
    <xf numFmtId="0" fontId="7" fillId="0" borderId="18" xfId="55" applyFont="1" applyFill="1" applyBorder="1" applyAlignment="1">
      <alignment horizontal="center" vertical="center"/>
      <protection/>
    </xf>
    <xf numFmtId="4" fontId="7" fillId="0" borderId="0" xfId="55" applyNumberFormat="1" applyFont="1" applyFill="1">
      <alignment/>
      <protection/>
    </xf>
    <xf numFmtId="0" fontId="7" fillId="0" borderId="0" xfId="55" applyFont="1" applyBorder="1" applyAlignment="1">
      <alignment vertical="center" wrapText="1"/>
      <protection/>
    </xf>
    <xf numFmtId="0" fontId="41" fillId="0" borderId="11" xfId="55" applyFont="1" applyFill="1" applyBorder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0" fillId="0" borderId="0" xfId="55" applyFill="1" applyAlignment="1">
      <alignment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58" fillId="0" borderId="20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55" applyFill="1" applyBorder="1" applyAlignment="1">
      <alignment/>
      <protection/>
    </xf>
    <xf numFmtId="4" fontId="7" fillId="0" borderId="0" xfId="55" applyNumberFormat="1" applyFont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4" xfId="55" applyFont="1" applyFill="1" applyBorder="1" applyAlignment="1">
      <alignment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9" fillId="0" borderId="11" xfId="55" applyFont="1" applyFill="1" applyBorder="1" applyAlignment="1">
      <alignment vertical="center"/>
      <protection/>
    </xf>
    <xf numFmtId="0" fontId="9" fillId="0" borderId="14" xfId="55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1" xfId="55" applyNumberFormat="1" applyFont="1" applyFill="1" applyBorder="1" applyAlignment="1">
      <alignment horizontal="right" vertical="center"/>
      <protection/>
    </xf>
    <xf numFmtId="0" fontId="0" fillId="0" borderId="0" xfId="55" applyFill="1" applyAlignment="1">
      <alignment vertical="center"/>
      <protection/>
    </xf>
    <xf numFmtId="0" fontId="0" fillId="0" borderId="0" xfId="55" applyFill="1" applyAlignment="1">
      <alignment horizontal="center" vertical="center"/>
      <protection/>
    </xf>
    <xf numFmtId="4" fontId="0" fillId="0" borderId="0" xfId="55" applyNumberFormat="1" applyFill="1" applyAlignment="1">
      <alignment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4" fontId="9" fillId="0" borderId="0" xfId="55" applyNumberFormat="1" applyFont="1" applyFill="1" applyBorder="1" applyAlignment="1">
      <alignment vertical="center"/>
      <protection/>
    </xf>
    <xf numFmtId="0" fontId="0" fillId="0" borderId="0" xfId="55" applyFill="1" applyAlignment="1">
      <alignment horizontal="center"/>
      <protection/>
    </xf>
    <xf numFmtId="4" fontId="0" fillId="0" borderId="0" xfId="55" applyNumberFormat="1" applyFill="1">
      <alignment/>
      <protection/>
    </xf>
    <xf numFmtId="0" fontId="6" fillId="0" borderId="20" xfId="55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7" fillId="0" borderId="17" xfId="55" applyNumberFormat="1" applyFont="1" applyFill="1" applyBorder="1" applyAlignment="1">
      <alignment vertical="center"/>
      <protection/>
    </xf>
    <xf numFmtId="0" fontId="7" fillId="0" borderId="0" xfId="55" applyFont="1" applyFill="1" applyAlignment="1">
      <alignment horizontal="center" vertical="center"/>
      <protection/>
    </xf>
    <xf numFmtId="4" fontId="7" fillId="0" borderId="0" xfId="55" applyNumberFormat="1" applyFont="1" applyFill="1" applyAlignment="1">
      <alignment vertical="center"/>
      <protection/>
    </xf>
    <xf numFmtId="0" fontId="7" fillId="0" borderId="18" xfId="55" applyFont="1" applyFill="1" applyBorder="1" applyAlignment="1">
      <alignment vertical="center"/>
      <protection/>
    </xf>
    <xf numFmtId="0" fontId="10" fillId="0" borderId="2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vertical="center"/>
      <protection/>
    </xf>
    <xf numFmtId="0" fontId="10" fillId="0" borderId="20" xfId="55" applyFont="1" applyFill="1" applyBorder="1" applyAlignment="1">
      <alignment horizontal="center"/>
      <protection/>
    </xf>
    <xf numFmtId="164" fontId="11" fillId="0" borderId="10" xfId="55" applyNumberFormat="1" applyFont="1" applyFill="1" applyBorder="1">
      <alignment/>
      <protection/>
    </xf>
    <xf numFmtId="0" fontId="7" fillId="0" borderId="0" xfId="55" applyFont="1" applyFill="1" applyAlignment="1">
      <alignment horizontal="center"/>
      <protection/>
    </xf>
    <xf numFmtId="0" fontId="8" fillId="0" borderId="11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4" fontId="0" fillId="0" borderId="0" xfId="55" applyNumberFormat="1" applyFont="1" applyFill="1">
      <alignment/>
      <protection/>
    </xf>
    <xf numFmtId="0" fontId="10" fillId="0" borderId="20" xfId="55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4" fontId="0" fillId="0" borderId="0" xfId="55" applyNumberFormat="1" applyFont="1" applyFill="1" applyBorder="1">
      <alignment/>
      <protection/>
    </xf>
    <xf numFmtId="164" fontId="11" fillId="0" borderId="10" xfId="55" applyNumberFormat="1" applyFont="1" applyFill="1" applyBorder="1" applyAlignment="1">
      <alignment/>
      <protection/>
    </xf>
    <xf numFmtId="0" fontId="0" fillId="0" borderId="0" xfId="55" applyFill="1" applyBorder="1" applyAlignment="1">
      <alignment vertical="center"/>
      <protection/>
    </xf>
    <xf numFmtId="0" fontId="0" fillId="0" borderId="19" xfId="55" applyFill="1" applyBorder="1" applyAlignment="1">
      <alignment vertical="center"/>
      <protection/>
    </xf>
    <xf numFmtId="0" fontId="10" fillId="0" borderId="16" xfId="55" applyFont="1" applyFill="1" applyBorder="1" applyAlignment="1">
      <alignment vertical="center"/>
      <protection/>
    </xf>
    <xf numFmtId="164" fontId="11" fillId="0" borderId="16" xfId="55" applyNumberFormat="1" applyFont="1" applyFill="1" applyBorder="1" applyAlignment="1">
      <alignment vertical="center"/>
      <protection/>
    </xf>
    <xf numFmtId="4" fontId="11" fillId="0" borderId="0" xfId="55" applyNumberFormat="1" applyFont="1" applyFill="1" applyBorder="1" applyAlignment="1">
      <alignment/>
      <protection/>
    </xf>
    <xf numFmtId="0" fontId="12" fillId="0" borderId="0" xfId="55" applyFont="1" applyFill="1" applyBorder="1" applyAlignment="1">
      <alignment vertical="center"/>
      <protection/>
    </xf>
    <xf numFmtId="2" fontId="7" fillId="0" borderId="0" xfId="55" applyNumberFormat="1" applyFont="1" applyFill="1" applyBorder="1" applyAlignment="1">
      <alignment vertical="center"/>
      <protection/>
    </xf>
    <xf numFmtId="4" fontId="11" fillId="0" borderId="0" xfId="55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vertical="center"/>
      <protection/>
    </xf>
    <xf numFmtId="0" fontId="10" fillId="0" borderId="16" xfId="55" applyFont="1" applyFill="1" applyBorder="1" applyAlignment="1">
      <alignment/>
      <protection/>
    </xf>
    <xf numFmtId="0" fontId="7" fillId="0" borderId="14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55" applyFont="1" applyFill="1" applyAlignment="1">
      <alignment vertical="center"/>
      <protection/>
    </xf>
    <xf numFmtId="0" fontId="0" fillId="0" borderId="0" xfId="55" applyFill="1" applyBorder="1">
      <alignment/>
      <protection/>
    </xf>
    <xf numFmtId="0" fontId="7" fillId="0" borderId="11" xfId="55" applyFont="1" applyFill="1" applyBorder="1" applyAlignment="1" quotePrefix="1">
      <alignment vertical="center"/>
      <protection/>
    </xf>
    <xf numFmtId="0" fontId="41" fillId="0" borderId="21" xfId="0" applyFont="1" applyFill="1" applyBorder="1" applyAlignment="1">
      <alignment horizontal="left"/>
    </xf>
    <xf numFmtId="0" fontId="41" fillId="0" borderId="11" xfId="0" applyFont="1" applyFill="1" applyBorder="1" applyAlignment="1">
      <alignment vertical="center"/>
    </xf>
    <xf numFmtId="4" fontId="6" fillId="0" borderId="15" xfId="55" applyNumberFormat="1" applyFont="1" applyFill="1" applyBorder="1" applyAlignment="1">
      <alignment horizontal="center" vertical="center"/>
      <protection/>
    </xf>
    <xf numFmtId="4" fontId="58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164" fontId="1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 quotePrefix="1">
      <alignment vertical="center"/>
    </xf>
    <xf numFmtId="0" fontId="7" fillId="0" borderId="13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0" fontId="7" fillId="0" borderId="21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10" fontId="0" fillId="0" borderId="0" xfId="55" applyNumberFormat="1" applyFill="1" applyBorder="1" applyAlignment="1">
      <alignment horizontal="center"/>
      <protection/>
    </xf>
    <xf numFmtId="0" fontId="9" fillId="0" borderId="22" xfId="55" applyFont="1" applyFill="1" applyBorder="1" applyAlignment="1">
      <alignment horizontal="left"/>
      <protection/>
    </xf>
    <xf numFmtId="0" fontId="57" fillId="0" borderId="0" xfId="55" applyFont="1" applyFill="1" applyBorder="1" applyAlignment="1">
      <alignment horizontal="center" vertical="center"/>
      <protection/>
    </xf>
    <xf numFmtId="4" fontId="57" fillId="0" borderId="0" xfId="55" applyNumberFormat="1" applyFont="1" applyFill="1" applyBorder="1" applyAlignment="1">
      <alignment vertical="center"/>
      <protection/>
    </xf>
    <xf numFmtId="4" fontId="7" fillId="0" borderId="13" xfId="55" applyNumberFormat="1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" fontId="7" fillId="0" borderId="23" xfId="55" applyNumberFormat="1" applyFont="1" applyFill="1" applyBorder="1" applyAlignment="1">
      <alignment vertical="center"/>
      <protection/>
    </xf>
    <xf numFmtId="164" fontId="11" fillId="0" borderId="0" xfId="55" applyNumberFormat="1" applyFont="1" applyBorder="1" applyAlignment="1">
      <alignment/>
      <protection/>
    </xf>
    <xf numFmtId="0" fontId="7" fillId="0" borderId="24" xfId="55" applyFont="1" applyBorder="1" applyAlignment="1">
      <alignment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11" fillId="0" borderId="0" xfId="55" applyNumberFormat="1" applyFont="1" applyBorder="1" applyAlignment="1">
      <alignment vertical="center"/>
      <protection/>
    </xf>
    <xf numFmtId="0" fontId="60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" fillId="36" borderId="25" xfId="55" applyFont="1" applyFill="1" applyBorder="1" applyAlignment="1">
      <alignment horizontal="center" vertical="center" wrapText="1"/>
      <protection/>
    </xf>
    <xf numFmtId="0" fontId="0" fillId="36" borderId="26" xfId="55" applyFill="1" applyBorder="1">
      <alignment/>
      <protection/>
    </xf>
    <xf numFmtId="0" fontId="0" fillId="36" borderId="27" xfId="55" applyFill="1" applyBorder="1">
      <alignment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/>
      <protection/>
    </xf>
    <xf numFmtId="0" fontId="5" fillId="0" borderId="27" xfId="55" applyFont="1" applyFill="1" applyBorder="1" applyAlignment="1">
      <alignment horizontal="center"/>
      <protection/>
    </xf>
    <xf numFmtId="0" fontId="10" fillId="0" borderId="28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2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wrapText="1"/>
    </xf>
    <xf numFmtId="0" fontId="7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0" fontId="9" fillId="0" borderId="28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 vertical="top" wrapText="1"/>
      <protection/>
    </xf>
    <xf numFmtId="0" fontId="1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9" fillId="0" borderId="24" xfId="55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7" fillId="33" borderId="24" xfId="55" applyFont="1" applyFill="1" applyBorder="1" applyAlignment="1">
      <alignment horizontal="center" vertical="top" wrapText="1"/>
      <protection/>
    </xf>
    <xf numFmtId="0" fontId="7" fillId="33" borderId="0" xfId="55" applyFont="1" applyFill="1" applyBorder="1" applyAlignment="1">
      <alignment horizontal="center" vertical="top" wrapText="1"/>
      <protection/>
    </xf>
    <xf numFmtId="0" fontId="18" fillId="0" borderId="24" xfId="0" applyFont="1" applyBorder="1" applyAlignment="1">
      <alignment wrapText="1"/>
    </xf>
    <xf numFmtId="0" fontId="2" fillId="35" borderId="25" xfId="55" applyFont="1" applyFill="1" applyBorder="1" applyAlignment="1">
      <alignment horizontal="center" vertical="center" wrapText="1"/>
      <protection/>
    </xf>
    <xf numFmtId="0" fontId="0" fillId="35" borderId="26" xfId="55" applyFill="1" applyBorder="1">
      <alignment/>
      <protection/>
    </xf>
    <xf numFmtId="0" fontId="0" fillId="35" borderId="27" xfId="55" applyFill="1" applyBorder="1">
      <alignment/>
      <protection/>
    </xf>
    <xf numFmtId="0" fontId="5" fillId="33" borderId="25" xfId="55" applyFont="1" applyFill="1" applyBorder="1" applyAlignment="1">
      <alignment horizontal="center" vertical="center"/>
      <protection/>
    </xf>
    <xf numFmtId="0" fontId="5" fillId="33" borderId="26" xfId="55" applyFont="1" applyFill="1" applyBorder="1" applyAlignment="1">
      <alignment horizontal="center"/>
      <protection/>
    </xf>
    <xf numFmtId="0" fontId="5" fillId="33" borderId="27" xfId="55" applyFont="1" applyFill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7" fillId="0" borderId="0" xfId="55" applyFont="1" applyFill="1" applyAlignment="1">
      <alignment horizontal="center" wrapText="1"/>
      <protection/>
    </xf>
    <xf numFmtId="0" fontId="7" fillId="33" borderId="0" xfId="55" applyFont="1" applyFill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4029075</xdr:colOff>
      <xdr:row>16</xdr:row>
      <xdr:rowOff>190500</xdr:rowOff>
    </xdr:from>
    <xdr:ext cx="180975" cy="914400"/>
    <xdr:sp>
      <xdr:nvSpPr>
        <xdr:cNvPr id="1" name="Rectangle 1"/>
        <xdr:cNvSpPr>
          <a:spLocks/>
        </xdr:cNvSpPr>
      </xdr:nvSpPr>
      <xdr:spPr>
        <a:xfrm rot="19620000">
          <a:off x="4029075" y="45053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4019550</xdr:colOff>
      <xdr:row>16</xdr:row>
      <xdr:rowOff>190500</xdr:rowOff>
    </xdr:from>
    <xdr:ext cx="171450" cy="914400"/>
    <xdr:sp>
      <xdr:nvSpPr>
        <xdr:cNvPr id="2" name="Rectangle 2"/>
        <xdr:cNvSpPr>
          <a:spLocks/>
        </xdr:cNvSpPr>
      </xdr:nvSpPr>
      <xdr:spPr>
        <a:xfrm rot="19620000">
          <a:off x="4019550" y="45053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21</xdr:row>
      <xdr:rowOff>0</xdr:rowOff>
    </xdr:from>
    <xdr:ext cx="171450" cy="1838325"/>
    <xdr:sp>
      <xdr:nvSpPr>
        <xdr:cNvPr id="1" name="Rectangle 1"/>
        <xdr:cNvSpPr>
          <a:spLocks/>
        </xdr:cNvSpPr>
      </xdr:nvSpPr>
      <xdr:spPr>
        <a:xfrm rot="19620000">
          <a:off x="4876800" y="5229225"/>
          <a:ext cx="17145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4038600</xdr:colOff>
      <xdr:row>14</xdr:row>
      <xdr:rowOff>161925</xdr:rowOff>
    </xdr:from>
    <xdr:ext cx="171450" cy="923925"/>
    <xdr:sp>
      <xdr:nvSpPr>
        <xdr:cNvPr id="2" name="Rectangle 2"/>
        <xdr:cNvSpPr>
          <a:spLocks/>
        </xdr:cNvSpPr>
      </xdr:nvSpPr>
      <xdr:spPr>
        <a:xfrm rot="19620000">
          <a:off x="4038600" y="3990975"/>
          <a:ext cx="1714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4029075</xdr:colOff>
      <xdr:row>16</xdr:row>
      <xdr:rowOff>190500</xdr:rowOff>
    </xdr:from>
    <xdr:ext cx="180975" cy="914400"/>
    <xdr:sp>
      <xdr:nvSpPr>
        <xdr:cNvPr id="1" name="Rectangle 1"/>
        <xdr:cNvSpPr>
          <a:spLocks/>
        </xdr:cNvSpPr>
      </xdr:nvSpPr>
      <xdr:spPr>
        <a:xfrm rot="19620000">
          <a:off x="4029075" y="45053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4029075</xdr:colOff>
      <xdr:row>16</xdr:row>
      <xdr:rowOff>190500</xdr:rowOff>
    </xdr:from>
    <xdr:ext cx="180975" cy="914400"/>
    <xdr:sp>
      <xdr:nvSpPr>
        <xdr:cNvPr id="2" name="Rectangle 2"/>
        <xdr:cNvSpPr>
          <a:spLocks/>
        </xdr:cNvSpPr>
      </xdr:nvSpPr>
      <xdr:spPr>
        <a:xfrm rot="19620000">
          <a:off x="4029075" y="45053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152400</xdr:rowOff>
    </xdr:from>
    <xdr:ext cx="180975" cy="923925"/>
    <xdr:sp>
      <xdr:nvSpPr>
        <xdr:cNvPr id="1" name="Rectangle 1"/>
        <xdr:cNvSpPr>
          <a:spLocks/>
        </xdr:cNvSpPr>
      </xdr:nvSpPr>
      <xdr:spPr>
        <a:xfrm rot="19620000">
          <a:off x="4724400" y="2266950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4038600</xdr:colOff>
      <xdr:row>15</xdr:row>
      <xdr:rowOff>171450</xdr:rowOff>
    </xdr:from>
    <xdr:ext cx="180975" cy="933450"/>
    <xdr:sp>
      <xdr:nvSpPr>
        <xdr:cNvPr id="2" name="Rectangle 2"/>
        <xdr:cNvSpPr>
          <a:spLocks/>
        </xdr:cNvSpPr>
      </xdr:nvSpPr>
      <xdr:spPr>
        <a:xfrm rot="19620000">
          <a:off x="4038600" y="4276725"/>
          <a:ext cx="1809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152400</xdr:rowOff>
    </xdr:from>
    <xdr:ext cx="180975" cy="923925"/>
    <xdr:sp>
      <xdr:nvSpPr>
        <xdr:cNvPr id="3" name="Rectangle 3"/>
        <xdr:cNvSpPr>
          <a:spLocks/>
        </xdr:cNvSpPr>
      </xdr:nvSpPr>
      <xdr:spPr>
        <a:xfrm rot="19620000">
          <a:off x="4724400" y="2266950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4019550</xdr:colOff>
      <xdr:row>15</xdr:row>
      <xdr:rowOff>171450</xdr:rowOff>
    </xdr:from>
    <xdr:ext cx="171450" cy="933450"/>
    <xdr:sp>
      <xdr:nvSpPr>
        <xdr:cNvPr id="4" name="Rectangle 4"/>
        <xdr:cNvSpPr>
          <a:spLocks/>
        </xdr:cNvSpPr>
      </xdr:nvSpPr>
      <xdr:spPr>
        <a:xfrm rot="19620000">
          <a:off x="4019550" y="4276725"/>
          <a:ext cx="1714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80" workbookViewId="0" topLeftCell="A1">
      <selection activeCell="A1" sqref="A1:E1"/>
    </sheetView>
  </sheetViews>
  <sheetFormatPr defaultColWidth="9.140625" defaultRowHeight="12.75"/>
  <cols>
    <col min="1" max="1" width="68.8515625" style="64" customWidth="1"/>
    <col min="2" max="2" width="12.8515625" style="66" bestFit="1" customWidth="1"/>
    <col min="3" max="3" width="10.140625" style="67" bestFit="1" customWidth="1"/>
    <col min="4" max="4" width="13.8515625" style="66" customWidth="1"/>
    <col min="5" max="5" width="12.8515625" style="67" customWidth="1"/>
    <col min="6" max="16384" width="9.140625" style="64" customWidth="1"/>
  </cols>
  <sheetData>
    <row r="1" spans="1:9" ht="69.75" customHeight="1" thickBot="1" thickTop="1">
      <c r="A1" s="172" t="s">
        <v>108</v>
      </c>
      <c r="B1" s="173"/>
      <c r="C1" s="173"/>
      <c r="D1" s="173"/>
      <c r="E1" s="174"/>
      <c r="I1" s="76"/>
    </row>
    <row r="2" spans="1:5" ht="52.5" customHeight="1" thickBot="1" thickTop="1">
      <c r="A2" s="181" t="s">
        <v>0</v>
      </c>
      <c r="B2" s="182"/>
      <c r="C2" s="182"/>
      <c r="D2" s="182"/>
      <c r="E2" s="183"/>
    </row>
    <row r="3" ht="13.5" thickBot="1" thickTop="1">
      <c r="A3" s="65"/>
    </row>
    <row r="4" spans="1:5" ht="27.75" customHeight="1" thickBot="1">
      <c r="A4" s="68" t="s">
        <v>1</v>
      </c>
      <c r="B4" s="69" t="s">
        <v>2</v>
      </c>
      <c r="C4" s="139" t="s">
        <v>3</v>
      </c>
      <c r="D4" s="69" t="s">
        <v>4</v>
      </c>
      <c r="E4" s="70" t="s">
        <v>5</v>
      </c>
    </row>
    <row r="5" spans="1:5" ht="15.75" customHeight="1">
      <c r="A5" s="82" t="s">
        <v>9</v>
      </c>
      <c r="B5" s="126">
        <v>1</v>
      </c>
      <c r="C5" s="125">
        <v>1.8</v>
      </c>
      <c r="D5" s="126">
        <v>1</v>
      </c>
      <c r="E5" s="144">
        <f aca="true" t="shared" si="0" ref="E5:E24">(C5*D5)</f>
        <v>1.8</v>
      </c>
    </row>
    <row r="6" spans="1:5" ht="15.75" customHeight="1">
      <c r="A6" s="82" t="s">
        <v>78</v>
      </c>
      <c r="B6" s="126">
        <v>1</v>
      </c>
      <c r="C6" s="131">
        <v>6</v>
      </c>
      <c r="D6" s="126">
        <v>1</v>
      </c>
      <c r="E6" s="144">
        <f t="shared" si="0"/>
        <v>6</v>
      </c>
    </row>
    <row r="7" spans="1:5" ht="15.75" customHeight="1">
      <c r="A7" s="82" t="s">
        <v>79</v>
      </c>
      <c r="B7" s="126">
        <v>1</v>
      </c>
      <c r="C7" s="131">
        <v>6.5</v>
      </c>
      <c r="D7" s="126">
        <v>1</v>
      </c>
      <c r="E7" s="144">
        <f t="shared" si="0"/>
        <v>6.5</v>
      </c>
    </row>
    <row r="8" spans="1:5" ht="15.75" customHeight="1">
      <c r="A8" s="82" t="s">
        <v>61</v>
      </c>
      <c r="B8" s="126">
        <v>1</v>
      </c>
      <c r="C8" s="131">
        <v>11.5</v>
      </c>
      <c r="D8" s="145">
        <v>1</v>
      </c>
      <c r="E8" s="144">
        <f t="shared" si="0"/>
        <v>11.5</v>
      </c>
    </row>
    <row r="9" spans="1:5" ht="15.75" customHeight="1">
      <c r="A9" s="82" t="s">
        <v>11</v>
      </c>
      <c r="B9" s="126">
        <v>1</v>
      </c>
      <c r="C9" s="131">
        <v>6.5</v>
      </c>
      <c r="D9" s="126">
        <v>1</v>
      </c>
      <c r="E9" s="144">
        <f t="shared" si="0"/>
        <v>6.5</v>
      </c>
    </row>
    <row r="10" spans="1:5" ht="15.75" customHeight="1">
      <c r="A10" s="14" t="s">
        <v>68</v>
      </c>
      <c r="B10" s="129">
        <v>1</v>
      </c>
      <c r="C10" s="130">
        <v>0.6</v>
      </c>
      <c r="D10" s="129">
        <v>1</v>
      </c>
      <c r="E10" s="144">
        <f t="shared" si="0"/>
        <v>0.6</v>
      </c>
    </row>
    <row r="11" spans="1:5" ht="15.75" customHeight="1">
      <c r="A11" s="82" t="s">
        <v>62</v>
      </c>
      <c r="B11" s="126">
        <v>1</v>
      </c>
      <c r="C11" s="131">
        <v>1.4</v>
      </c>
      <c r="D11" s="126">
        <v>1</v>
      </c>
      <c r="E11" s="144">
        <f t="shared" si="0"/>
        <v>1.4</v>
      </c>
    </row>
    <row r="12" spans="1:5" ht="15.75" customHeight="1">
      <c r="A12" s="82" t="s">
        <v>52</v>
      </c>
      <c r="B12" s="126">
        <v>6</v>
      </c>
      <c r="C12" s="131">
        <v>2</v>
      </c>
      <c r="D12" s="126">
        <v>6</v>
      </c>
      <c r="E12" s="144">
        <f t="shared" si="0"/>
        <v>12</v>
      </c>
    </row>
    <row r="13" spans="1:5" ht="15.75" customHeight="1">
      <c r="A13" s="135" t="s">
        <v>58</v>
      </c>
      <c r="B13" s="126">
        <v>1</v>
      </c>
      <c r="C13" s="131">
        <v>12</v>
      </c>
      <c r="D13" s="126">
        <v>1</v>
      </c>
      <c r="E13" s="144">
        <f t="shared" si="0"/>
        <v>12</v>
      </c>
    </row>
    <row r="14" spans="1:5" ht="15.75" customHeight="1">
      <c r="A14" s="82" t="s">
        <v>126</v>
      </c>
      <c r="B14" s="126">
        <v>1</v>
      </c>
      <c r="C14" s="131">
        <v>27</v>
      </c>
      <c r="D14" s="126">
        <v>1</v>
      </c>
      <c r="E14" s="144">
        <f t="shared" si="0"/>
        <v>27</v>
      </c>
    </row>
    <row r="15" spans="1:5" ht="15.75" customHeight="1">
      <c r="A15" s="136" t="s">
        <v>127</v>
      </c>
      <c r="B15" s="126">
        <v>4</v>
      </c>
      <c r="C15" s="90">
        <v>3.5</v>
      </c>
      <c r="D15" s="126">
        <v>4</v>
      </c>
      <c r="E15" s="144">
        <f t="shared" si="0"/>
        <v>14</v>
      </c>
    </row>
    <row r="16" spans="1:5" ht="15.75" customHeight="1">
      <c r="A16" s="82" t="s">
        <v>53</v>
      </c>
      <c r="B16" s="126">
        <v>1</v>
      </c>
      <c r="C16" s="131">
        <v>4.5</v>
      </c>
      <c r="D16" s="126">
        <v>1</v>
      </c>
      <c r="E16" s="144">
        <f t="shared" si="0"/>
        <v>4.5</v>
      </c>
    </row>
    <row r="17" spans="1:5" ht="15.75" customHeight="1">
      <c r="A17" s="137" t="s">
        <v>7</v>
      </c>
      <c r="B17" s="126">
        <v>1</v>
      </c>
      <c r="C17" s="131">
        <v>0.7</v>
      </c>
      <c r="D17" s="83">
        <v>1</v>
      </c>
      <c r="E17" s="144">
        <f t="shared" si="0"/>
        <v>0.7</v>
      </c>
    </row>
    <row r="18" spans="1:5" ht="15.75" customHeight="1">
      <c r="A18" s="137" t="s">
        <v>6</v>
      </c>
      <c r="B18" s="126">
        <v>6</v>
      </c>
      <c r="C18" s="131">
        <v>0.7</v>
      </c>
      <c r="D18" s="126">
        <v>6</v>
      </c>
      <c r="E18" s="144">
        <f t="shared" si="0"/>
        <v>4.199999999999999</v>
      </c>
    </row>
    <row r="19" spans="1:5" ht="15.75" customHeight="1">
      <c r="A19" s="14" t="s">
        <v>46</v>
      </c>
      <c r="B19" s="126">
        <v>2</v>
      </c>
      <c r="C19" s="131">
        <v>2</v>
      </c>
      <c r="D19" s="126">
        <v>2</v>
      </c>
      <c r="E19" s="144">
        <f t="shared" si="0"/>
        <v>4</v>
      </c>
    </row>
    <row r="20" spans="1:5" ht="15.75" customHeight="1">
      <c r="A20" s="109" t="s">
        <v>63</v>
      </c>
      <c r="B20" s="126">
        <v>1</v>
      </c>
      <c r="C20" s="131">
        <v>4</v>
      </c>
      <c r="D20" s="126">
        <v>1</v>
      </c>
      <c r="E20" s="144">
        <f t="shared" si="0"/>
        <v>4</v>
      </c>
    </row>
    <row r="21" spans="1:5" ht="15.75" customHeight="1">
      <c r="A21" s="82" t="s">
        <v>130</v>
      </c>
      <c r="B21" s="126">
        <v>6</v>
      </c>
      <c r="C21" s="131">
        <v>2.6</v>
      </c>
      <c r="D21" s="126">
        <v>6</v>
      </c>
      <c r="E21" s="144">
        <f t="shared" si="0"/>
        <v>15.600000000000001</v>
      </c>
    </row>
    <row r="22" spans="1:5" ht="15.75" customHeight="1">
      <c r="A22" s="82" t="s">
        <v>85</v>
      </c>
      <c r="B22" s="126">
        <v>4</v>
      </c>
      <c r="C22" s="131">
        <v>3.2</v>
      </c>
      <c r="D22" s="126">
        <v>4</v>
      </c>
      <c r="E22" s="144">
        <f t="shared" si="0"/>
        <v>12.8</v>
      </c>
    </row>
    <row r="23" spans="1:5" ht="15.75" customHeight="1">
      <c r="A23" s="82" t="s">
        <v>86</v>
      </c>
      <c r="B23" s="126">
        <v>1</v>
      </c>
      <c r="C23" s="131">
        <v>6</v>
      </c>
      <c r="D23" s="126">
        <v>1</v>
      </c>
      <c r="E23" s="144">
        <f t="shared" si="0"/>
        <v>6</v>
      </c>
    </row>
    <row r="24" spans="1:5" ht="15.75" customHeight="1">
      <c r="A24" s="14" t="s">
        <v>60</v>
      </c>
      <c r="B24" s="126">
        <v>1</v>
      </c>
      <c r="C24" s="131">
        <v>15</v>
      </c>
      <c r="D24" s="146">
        <v>1</v>
      </c>
      <c r="E24" s="144">
        <f t="shared" si="0"/>
        <v>15</v>
      </c>
    </row>
    <row r="25" spans="1:5" ht="15.75" customHeight="1" thickBot="1">
      <c r="A25" s="150"/>
      <c r="B25" s="151"/>
      <c r="C25" s="152"/>
      <c r="D25" s="151"/>
      <c r="E25" s="153"/>
    </row>
    <row r="26" spans="1:5" ht="20.25" customHeight="1" thickBot="1">
      <c r="A26" s="73"/>
      <c r="B26" s="147"/>
      <c r="C26" s="148"/>
      <c r="D26" s="77" t="s">
        <v>12</v>
      </c>
      <c r="E26" s="149">
        <f>SUM(E5:E25)</f>
        <v>166.10000000000002</v>
      </c>
    </row>
    <row r="27" spans="1:2" ht="12">
      <c r="A27" s="72"/>
      <c r="B27" s="124"/>
    </row>
    <row r="28" spans="1:5" ht="26.25" customHeight="1">
      <c r="A28" s="175" t="s">
        <v>13</v>
      </c>
      <c r="B28" s="175"/>
      <c r="C28" s="175"/>
      <c r="D28" s="175"/>
      <c r="E28" s="175"/>
    </row>
    <row r="29" spans="1:5" ht="20.25" customHeight="1">
      <c r="A29" s="176" t="s">
        <v>47</v>
      </c>
      <c r="B29" s="177"/>
      <c r="C29" s="177"/>
      <c r="D29" s="177"/>
      <c r="E29" s="177"/>
    </row>
    <row r="30" spans="1:5" ht="28.5" customHeight="1">
      <c r="A30" s="178" t="s">
        <v>70</v>
      </c>
      <c r="B30" s="179"/>
      <c r="C30" s="179"/>
      <c r="D30" s="179"/>
      <c r="E30" s="179"/>
    </row>
    <row r="31" spans="1:5" ht="18.75" customHeight="1">
      <c r="A31" s="180" t="s">
        <v>44</v>
      </c>
      <c r="B31" s="180"/>
      <c r="C31" s="180"/>
      <c r="D31" s="180"/>
      <c r="E31" s="180"/>
    </row>
    <row r="32" spans="1:5" ht="21.75" customHeight="1">
      <c r="A32" s="171" t="s">
        <v>15</v>
      </c>
      <c r="B32" s="171"/>
      <c r="C32" s="171"/>
      <c r="D32" s="171"/>
      <c r="E32" s="171"/>
    </row>
    <row r="35" ht="12">
      <c r="E35" s="78"/>
    </row>
    <row r="48" ht="12" hidden="1"/>
    <row r="50" ht="12" customHeight="1"/>
  </sheetData>
  <sheetProtection/>
  <mergeCells count="7">
    <mergeCell ref="A32:E32"/>
    <mergeCell ref="A1:E1"/>
    <mergeCell ref="A28:E28"/>
    <mergeCell ref="A29:E29"/>
    <mergeCell ref="A30:E30"/>
    <mergeCell ref="A31:E31"/>
    <mergeCell ref="A2:E2"/>
  </mergeCells>
  <printOptions horizontalCentered="1" verticalCentered="1"/>
  <pageMargins left="0.31496062992125984" right="0.31496062992125984" top="0.6299212598425197" bottom="0.2755905511811024" header="0.31496062992125984" footer="0.3937007874015748"/>
  <pageSetup fitToHeight="0" fitToWidth="1" horizontalDpi="360" verticalDpi="360" orientation="portrait" paperSize="9" scale="82" r:id="rId1"/>
  <headerFooter>
    <oddHeader xml:space="preserve">&amp;C&amp;"Arial,Bold"&amp;11&amp;EAll profits from the MacGregor School Uniform and Stationery Shop are reinvested back into MacGregor State School </oddHeader>
    <oddFooter xml:space="preserve">&amp;C&amp;"Arial,Bold"&amp;12&amp;EAll profits from the MacGregor School Uniform and Stationery Shop are reinvested back into MacGregor State School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80" workbookViewId="0" topLeftCell="A16">
      <selection activeCell="A24" sqref="A24"/>
    </sheetView>
  </sheetViews>
  <sheetFormatPr defaultColWidth="9.140625" defaultRowHeight="12.75"/>
  <cols>
    <col min="1" max="1" width="60.8515625" style="39" customWidth="1"/>
    <col min="2" max="2" width="12.8515625" style="39" customWidth="1"/>
    <col min="3" max="3" width="11.140625" style="39" customWidth="1"/>
    <col min="4" max="4" width="13.8515625" style="39" customWidth="1"/>
    <col min="5" max="5" width="12.8515625" style="39" customWidth="1"/>
    <col min="6" max="16384" width="9.140625" style="39" customWidth="1"/>
  </cols>
  <sheetData>
    <row r="1" spans="1:5" ht="77.25" customHeight="1" thickBot="1" thickTop="1">
      <c r="A1" s="185" t="s">
        <v>119</v>
      </c>
      <c r="B1" s="186"/>
      <c r="C1" s="186"/>
      <c r="D1" s="186"/>
      <c r="E1" s="187"/>
    </row>
    <row r="2" spans="1:5" ht="6.75" customHeight="1" thickBot="1" thickTop="1">
      <c r="A2" s="61"/>
      <c r="B2" s="108"/>
      <c r="C2" s="58"/>
      <c r="D2" s="108"/>
      <c r="E2" s="58"/>
    </row>
    <row r="3" spans="1:5" ht="45" customHeight="1" thickBot="1" thickTop="1">
      <c r="A3" s="188" t="s">
        <v>106</v>
      </c>
      <c r="B3" s="189"/>
      <c r="C3" s="189"/>
      <c r="D3" s="189"/>
      <c r="E3" s="190"/>
    </row>
    <row r="4" spans="1:5" ht="8.25" customHeight="1" thickBot="1" thickTop="1">
      <c r="A4" s="52"/>
      <c r="B4" s="51"/>
      <c r="C4" s="51"/>
      <c r="D4" s="51"/>
      <c r="E4" s="51"/>
    </row>
    <row r="5" spans="1:5" ht="26.25" thickBot="1">
      <c r="A5" s="98" t="s">
        <v>1</v>
      </c>
      <c r="B5" s="27" t="s">
        <v>2</v>
      </c>
      <c r="C5" s="138" t="s">
        <v>80</v>
      </c>
      <c r="D5" s="27" t="s">
        <v>4</v>
      </c>
      <c r="E5" s="99" t="s">
        <v>5</v>
      </c>
    </row>
    <row r="6" spans="1:5" s="23" customFormat="1" ht="15.75" customHeight="1">
      <c r="A6" s="14" t="s">
        <v>32</v>
      </c>
      <c r="B6" s="12">
        <v>1</v>
      </c>
      <c r="C6" s="13">
        <v>2</v>
      </c>
      <c r="D6" s="12">
        <v>1</v>
      </c>
      <c r="E6" s="25">
        <f>(C6*D6)</f>
        <v>2</v>
      </c>
    </row>
    <row r="7" spans="1:5" s="23" customFormat="1" ht="15.75" customHeight="1">
      <c r="A7" s="14" t="s">
        <v>28</v>
      </c>
      <c r="B7" s="12">
        <v>2</v>
      </c>
      <c r="C7" s="13">
        <v>3</v>
      </c>
      <c r="D7" s="12">
        <v>2</v>
      </c>
      <c r="E7" s="13">
        <f>(C7*D7)</f>
        <v>6</v>
      </c>
    </row>
    <row r="8" spans="1:5" s="23" customFormat="1" ht="15.75" customHeight="1">
      <c r="A8" s="14" t="s">
        <v>65</v>
      </c>
      <c r="B8" s="12">
        <v>1</v>
      </c>
      <c r="C8" s="13">
        <v>2.5</v>
      </c>
      <c r="D8" s="12">
        <v>1</v>
      </c>
      <c r="E8" s="25">
        <f aca="true" t="shared" si="0" ref="E8:E33">(C8*D8)</f>
        <v>2.5</v>
      </c>
    </row>
    <row r="9" spans="1:5" s="23" customFormat="1" ht="15.75" customHeight="1">
      <c r="A9" s="14" t="s">
        <v>68</v>
      </c>
      <c r="B9" s="12">
        <v>2</v>
      </c>
      <c r="C9" s="13">
        <v>0.6</v>
      </c>
      <c r="D9" s="12">
        <v>2</v>
      </c>
      <c r="E9" s="25">
        <f t="shared" si="0"/>
        <v>1.2</v>
      </c>
    </row>
    <row r="10" spans="1:5" s="23" customFormat="1" ht="15.75" customHeight="1">
      <c r="A10" s="14" t="s">
        <v>93</v>
      </c>
      <c r="B10" s="12">
        <v>5</v>
      </c>
      <c r="C10" s="13">
        <v>1.2</v>
      </c>
      <c r="D10" s="12">
        <v>5</v>
      </c>
      <c r="E10" s="25">
        <f t="shared" si="0"/>
        <v>6</v>
      </c>
    </row>
    <row r="11" spans="1:5" s="23" customFormat="1" ht="15.75" customHeight="1">
      <c r="A11" s="82" t="s">
        <v>52</v>
      </c>
      <c r="B11" s="12">
        <v>2</v>
      </c>
      <c r="C11" s="13">
        <v>2</v>
      </c>
      <c r="D11" s="12">
        <v>2</v>
      </c>
      <c r="E11" s="25">
        <f t="shared" si="0"/>
        <v>4</v>
      </c>
    </row>
    <row r="12" spans="1:5" s="23" customFormat="1" ht="15.75" customHeight="1">
      <c r="A12" s="14" t="s">
        <v>72</v>
      </c>
      <c r="B12" s="12">
        <v>2</v>
      </c>
      <c r="C12" s="13">
        <v>1.5</v>
      </c>
      <c r="D12" s="12">
        <v>2</v>
      </c>
      <c r="E12" s="25">
        <f t="shared" si="0"/>
        <v>3</v>
      </c>
    </row>
    <row r="13" spans="1:5" s="23" customFormat="1" ht="15.75" customHeight="1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</row>
    <row r="14" spans="1:5" s="23" customFormat="1" ht="15.75" customHeight="1">
      <c r="A14" s="136" t="s">
        <v>67</v>
      </c>
      <c r="B14" s="126">
        <v>4</v>
      </c>
      <c r="C14" s="90">
        <v>3.5</v>
      </c>
      <c r="D14" s="71">
        <v>4</v>
      </c>
      <c r="E14" s="25">
        <f t="shared" si="0"/>
        <v>14</v>
      </c>
    </row>
    <row r="15" spans="1:5" s="23" customFormat="1" ht="15.75" customHeight="1">
      <c r="A15" s="82" t="s">
        <v>10</v>
      </c>
      <c r="B15" s="126">
        <v>1</v>
      </c>
      <c r="C15" s="141">
        <v>4.5</v>
      </c>
      <c r="D15" s="63">
        <v>1</v>
      </c>
      <c r="E15" s="25">
        <f t="shared" si="0"/>
        <v>4.5</v>
      </c>
    </row>
    <row r="16" spans="1:5" s="23" customFormat="1" ht="15.75" customHeight="1">
      <c r="A16" s="14" t="s">
        <v>29</v>
      </c>
      <c r="B16" s="12">
        <v>2</v>
      </c>
      <c r="C16" s="13">
        <v>1.7</v>
      </c>
      <c r="D16" s="12">
        <v>2</v>
      </c>
      <c r="E16" s="25">
        <f t="shared" si="0"/>
        <v>3.4</v>
      </c>
    </row>
    <row r="17" spans="1:5" s="23" customFormat="1" ht="15.75" customHeight="1">
      <c r="A17" s="14" t="s">
        <v>120</v>
      </c>
      <c r="B17" s="12">
        <v>1</v>
      </c>
      <c r="C17" s="13">
        <v>0.5</v>
      </c>
      <c r="D17" s="12">
        <v>1</v>
      </c>
      <c r="E17" s="25">
        <f>(C17*D17)</f>
        <v>0.5</v>
      </c>
    </row>
    <row r="18" spans="1:5" s="23" customFormat="1" ht="15.75" customHeight="1">
      <c r="A18" s="14" t="s">
        <v>34</v>
      </c>
      <c r="B18" s="12">
        <v>1</v>
      </c>
      <c r="C18" s="13">
        <v>0.5</v>
      </c>
      <c r="D18" s="12">
        <v>1</v>
      </c>
      <c r="E18" s="25">
        <f t="shared" si="0"/>
        <v>0.5</v>
      </c>
    </row>
    <row r="19" spans="1:5" s="23" customFormat="1" ht="15.75" customHeight="1">
      <c r="A19" s="14" t="s">
        <v>39</v>
      </c>
      <c r="B19" s="12">
        <v>12</v>
      </c>
      <c r="C19" s="13">
        <v>0.5</v>
      </c>
      <c r="D19" s="12">
        <v>12</v>
      </c>
      <c r="E19" s="25">
        <f t="shared" si="0"/>
        <v>6</v>
      </c>
    </row>
    <row r="20" spans="1:5" s="23" customFormat="1" ht="15.75" customHeight="1">
      <c r="A20" s="14" t="s">
        <v>23</v>
      </c>
      <c r="B20" s="12">
        <v>1</v>
      </c>
      <c r="C20" s="13">
        <v>2</v>
      </c>
      <c r="D20" s="12">
        <v>1</v>
      </c>
      <c r="E20" s="25">
        <f t="shared" si="0"/>
        <v>2</v>
      </c>
    </row>
    <row r="21" spans="1:5" s="23" customFormat="1" ht="15.75" customHeight="1">
      <c r="A21" s="14" t="s">
        <v>25</v>
      </c>
      <c r="B21" s="12">
        <v>1</v>
      </c>
      <c r="C21" s="13">
        <v>0.8</v>
      </c>
      <c r="D21" s="12">
        <v>1</v>
      </c>
      <c r="E21" s="25">
        <f t="shared" si="0"/>
        <v>0.8</v>
      </c>
    </row>
    <row r="22" spans="1:5" s="23" customFormat="1" ht="15.75" customHeight="1">
      <c r="A22" s="14" t="s">
        <v>55</v>
      </c>
      <c r="B22" s="12">
        <v>1</v>
      </c>
      <c r="C22" s="13">
        <v>2.2</v>
      </c>
      <c r="D22" s="12">
        <v>1</v>
      </c>
      <c r="E22" s="25">
        <f t="shared" si="0"/>
        <v>2.2</v>
      </c>
    </row>
    <row r="23" spans="1:5" s="23" customFormat="1" ht="15.75" customHeight="1">
      <c r="A23" s="82" t="s">
        <v>130</v>
      </c>
      <c r="B23" s="12">
        <v>2</v>
      </c>
      <c r="C23" s="13">
        <v>2.6</v>
      </c>
      <c r="D23" s="12">
        <v>2</v>
      </c>
      <c r="E23" s="25">
        <f t="shared" si="0"/>
        <v>5.2</v>
      </c>
    </row>
    <row r="24" spans="1:5" s="23" customFormat="1" ht="15.75" customHeight="1">
      <c r="A24" s="14" t="s">
        <v>132</v>
      </c>
      <c r="B24" s="12">
        <v>1</v>
      </c>
      <c r="C24" s="13">
        <v>4.5</v>
      </c>
      <c r="D24" s="12">
        <v>1</v>
      </c>
      <c r="E24" s="25">
        <f t="shared" si="0"/>
        <v>4.5</v>
      </c>
    </row>
    <row r="25" spans="1:5" s="23" customFormat="1" ht="15.75" customHeight="1">
      <c r="A25" s="127" t="s">
        <v>101</v>
      </c>
      <c r="B25" s="12"/>
      <c r="C25" s="13"/>
      <c r="D25" s="12"/>
      <c r="E25" s="13"/>
    </row>
    <row r="26" spans="1:5" s="1" customFormat="1" ht="15.75" customHeight="1">
      <c r="A26" s="82" t="s">
        <v>130</v>
      </c>
      <c r="B26" s="12">
        <v>1</v>
      </c>
      <c r="C26" s="13">
        <v>2.6</v>
      </c>
      <c r="D26" s="12">
        <v>1</v>
      </c>
      <c r="E26" s="25">
        <f>(C26*D26)</f>
        <v>2.6</v>
      </c>
    </row>
    <row r="27" spans="1:5" s="6" customFormat="1" ht="15.75" customHeight="1">
      <c r="A27" s="127" t="s">
        <v>103</v>
      </c>
      <c r="B27" s="36"/>
      <c r="C27" s="13"/>
      <c r="D27" s="36"/>
      <c r="E27" s="25"/>
    </row>
    <row r="28" spans="1:5" s="23" customFormat="1" ht="15.75" customHeight="1">
      <c r="A28" s="14" t="s">
        <v>65</v>
      </c>
      <c r="B28" s="12">
        <v>1</v>
      </c>
      <c r="C28" s="13">
        <v>2.5</v>
      </c>
      <c r="D28" s="12">
        <v>1</v>
      </c>
      <c r="E28" s="25">
        <f>(C28*D28)</f>
        <v>2.5</v>
      </c>
    </row>
    <row r="29" spans="1:5" s="23" customFormat="1" ht="15.75" customHeight="1">
      <c r="A29" s="14" t="s">
        <v>68</v>
      </c>
      <c r="B29" s="12">
        <v>1</v>
      </c>
      <c r="C29" s="13">
        <v>0.6</v>
      </c>
      <c r="D29" s="12">
        <v>1</v>
      </c>
      <c r="E29" s="25">
        <f>(C29*D29)</f>
        <v>0.6</v>
      </c>
    </row>
    <row r="30" spans="1:5" s="23" customFormat="1" ht="15">
      <c r="A30" s="14" t="s">
        <v>38</v>
      </c>
      <c r="B30" s="12">
        <v>1</v>
      </c>
      <c r="C30" s="13">
        <v>1.1</v>
      </c>
      <c r="D30" s="12">
        <v>1</v>
      </c>
      <c r="E30" s="25">
        <f>(C30*D30)</f>
        <v>1.1</v>
      </c>
    </row>
    <row r="31" spans="1:5" s="23" customFormat="1" ht="15">
      <c r="A31" s="14" t="s">
        <v>84</v>
      </c>
      <c r="B31" s="12">
        <v>1</v>
      </c>
      <c r="C31" s="13">
        <v>0.5</v>
      </c>
      <c r="D31" s="12">
        <v>1</v>
      </c>
      <c r="E31" s="25">
        <f>(C31*D31)</f>
        <v>0.5</v>
      </c>
    </row>
    <row r="32" spans="1:5" s="23" customFormat="1" ht="15">
      <c r="A32" s="127" t="s">
        <v>102</v>
      </c>
      <c r="B32" s="12"/>
      <c r="C32" s="13"/>
      <c r="D32" s="12"/>
      <c r="E32" s="25"/>
    </row>
    <row r="33" spans="1:5" s="23" customFormat="1" ht="15">
      <c r="A33" s="14" t="s">
        <v>77</v>
      </c>
      <c r="B33" s="12">
        <v>1</v>
      </c>
      <c r="C33" s="13">
        <v>8</v>
      </c>
      <c r="D33" s="12">
        <v>1</v>
      </c>
      <c r="E33" s="25">
        <f t="shared" si="0"/>
        <v>8</v>
      </c>
    </row>
    <row r="34" spans="1:5" s="23" customFormat="1" ht="9.75" customHeight="1" thickBot="1">
      <c r="A34" s="50"/>
      <c r="B34" s="36"/>
      <c r="D34" s="48"/>
      <c r="E34" s="47"/>
    </row>
    <row r="35" spans="1:5" s="23" customFormat="1" ht="18" thickBot="1">
      <c r="A35" s="46"/>
      <c r="B35" s="45"/>
      <c r="C35" s="44"/>
      <c r="D35" s="94" t="s">
        <v>18</v>
      </c>
      <c r="E35" s="37">
        <f>SUM(E6:E33)</f>
        <v>88.59999999999998</v>
      </c>
    </row>
    <row r="36" spans="1:5" s="23" customFormat="1" ht="9" customHeight="1">
      <c r="A36" s="46"/>
      <c r="B36" s="46"/>
      <c r="C36" s="46"/>
      <c r="D36" s="43"/>
      <c r="E36" s="42"/>
    </row>
    <row r="37" spans="1:5" s="23" customFormat="1" ht="15.75" customHeight="1">
      <c r="A37" s="191" t="s">
        <v>27</v>
      </c>
      <c r="B37" s="205"/>
      <c r="C37" s="205"/>
      <c r="D37" s="205"/>
      <c r="E37" s="205"/>
    </row>
    <row r="38" spans="1:5" s="23" customFormat="1" ht="15.75" customHeight="1">
      <c r="A38" s="82" t="s">
        <v>81</v>
      </c>
      <c r="B38" s="126">
        <v>1</v>
      </c>
      <c r="C38" s="131">
        <v>6</v>
      </c>
      <c r="D38" s="126">
        <v>1</v>
      </c>
      <c r="E38" s="142">
        <f aca="true" t="shared" si="1" ref="E38:E44">(C38*D38)</f>
        <v>6</v>
      </c>
    </row>
    <row r="39" spans="1:5" s="23" customFormat="1" ht="15">
      <c r="A39" s="82" t="s">
        <v>82</v>
      </c>
      <c r="B39" s="126">
        <v>1</v>
      </c>
      <c r="C39" s="131">
        <v>6.5</v>
      </c>
      <c r="D39" s="126">
        <v>1</v>
      </c>
      <c r="E39" s="142">
        <f t="shared" si="1"/>
        <v>6.5</v>
      </c>
    </row>
    <row r="40" spans="1:5" ht="15">
      <c r="A40" s="14" t="s">
        <v>31</v>
      </c>
      <c r="B40" s="12">
        <v>1</v>
      </c>
      <c r="C40" s="13">
        <v>13</v>
      </c>
      <c r="D40" s="12">
        <v>1</v>
      </c>
      <c r="E40" s="25">
        <f t="shared" si="1"/>
        <v>13</v>
      </c>
    </row>
    <row r="41" spans="1:5" ht="15">
      <c r="A41" s="86" t="s">
        <v>59</v>
      </c>
      <c r="B41" s="12">
        <v>1</v>
      </c>
      <c r="C41" s="131">
        <v>12</v>
      </c>
      <c r="D41" s="12">
        <v>1</v>
      </c>
      <c r="E41" s="13">
        <f t="shared" si="1"/>
        <v>12</v>
      </c>
    </row>
    <row r="42" spans="1:5" ht="15">
      <c r="A42" s="82" t="s">
        <v>128</v>
      </c>
      <c r="B42" s="126">
        <v>1</v>
      </c>
      <c r="C42" s="131">
        <v>27</v>
      </c>
      <c r="D42" s="12">
        <v>1</v>
      </c>
      <c r="E42" s="25">
        <f t="shared" si="1"/>
        <v>27</v>
      </c>
    </row>
    <row r="43" spans="1:5" ht="15">
      <c r="A43" s="143" t="s">
        <v>83</v>
      </c>
      <c r="B43" s="126">
        <v>1</v>
      </c>
      <c r="C43" s="13">
        <v>6</v>
      </c>
      <c r="D43" s="71">
        <v>1</v>
      </c>
      <c r="E43" s="140">
        <f t="shared" si="1"/>
        <v>6</v>
      </c>
    </row>
    <row r="44" spans="1:5" ht="15.75" thickBot="1">
      <c r="A44" s="14" t="s">
        <v>71</v>
      </c>
      <c r="B44" s="12">
        <v>1</v>
      </c>
      <c r="C44" s="13">
        <v>20</v>
      </c>
      <c r="D44" s="12">
        <v>1</v>
      </c>
      <c r="E44" s="13">
        <f t="shared" si="1"/>
        <v>20</v>
      </c>
    </row>
    <row r="45" spans="1:5" ht="18" thickBot="1">
      <c r="A45" s="110"/>
      <c r="B45" s="41"/>
      <c r="C45" s="111"/>
      <c r="D45" s="112" t="s">
        <v>18</v>
      </c>
      <c r="E45" s="115">
        <f>SUM(E38:E44)</f>
        <v>90.5</v>
      </c>
    </row>
    <row r="46" spans="1:5" ht="15.75" thickBot="1">
      <c r="A46" s="110"/>
      <c r="B46" s="41"/>
      <c r="C46" s="40"/>
      <c r="D46" s="113"/>
      <c r="E46" s="114"/>
    </row>
    <row r="47" spans="1:5" ht="21" customHeight="1" thickBot="1">
      <c r="A47" s="110"/>
      <c r="B47" s="41"/>
      <c r="C47" s="40"/>
      <c r="D47" s="112" t="s">
        <v>12</v>
      </c>
      <c r="E47" s="115">
        <f>SUM(E35,E45)</f>
        <v>179.09999999999997</v>
      </c>
    </row>
    <row r="48" spans="1:5" ht="27" customHeight="1">
      <c r="A48" s="206" t="s">
        <v>17</v>
      </c>
      <c r="B48" s="206"/>
      <c r="C48" s="206"/>
      <c r="D48" s="206"/>
      <c r="E48" s="206"/>
    </row>
    <row r="49" spans="1:5" ht="15" customHeight="1">
      <c r="A49" s="193" t="s">
        <v>98</v>
      </c>
      <c r="B49" s="194"/>
      <c r="C49" s="194"/>
      <c r="D49" s="194"/>
      <c r="E49" s="194"/>
    </row>
    <row r="50" spans="1:5" ht="18" customHeight="1">
      <c r="A50" s="201" t="s">
        <v>14</v>
      </c>
      <c r="B50" s="201"/>
      <c r="C50" s="201"/>
      <c r="D50" s="201"/>
      <c r="E50" s="201"/>
    </row>
    <row r="51" spans="1:5" ht="18" customHeight="1">
      <c r="A51" s="197" t="s">
        <v>44</v>
      </c>
      <c r="B51" s="197"/>
      <c r="C51" s="197"/>
      <c r="D51" s="197"/>
      <c r="E51" s="197"/>
    </row>
    <row r="52" spans="1:5" ht="15">
      <c r="A52" s="184" t="s">
        <v>15</v>
      </c>
      <c r="B52" s="184"/>
      <c r="C52" s="184"/>
      <c r="D52" s="184"/>
      <c r="E52" s="184"/>
    </row>
    <row r="53" spans="1:5" ht="15">
      <c r="A53" s="30"/>
      <c r="B53" s="18"/>
      <c r="C53" s="29"/>
      <c r="D53" s="18"/>
      <c r="E53" s="29"/>
    </row>
  </sheetData>
  <sheetProtection/>
  <mergeCells count="8">
    <mergeCell ref="A50:E50"/>
    <mergeCell ref="A52:E52"/>
    <mergeCell ref="A1:E1"/>
    <mergeCell ref="A3:E3"/>
    <mergeCell ref="A37:E37"/>
    <mergeCell ref="A48:E48"/>
    <mergeCell ref="A49:E49"/>
    <mergeCell ref="A51:E51"/>
  </mergeCells>
  <printOptions horizontalCentered="1" verticalCentered="1"/>
  <pageMargins left="0.2362204724409449" right="0.2362204724409449" top="0.49" bottom="0.3937007874015748" header="0.15748031496062992" footer="0.15748031496062992"/>
  <pageSetup fitToHeight="1" fitToWidth="1" horizontalDpi="360" verticalDpi="360" orientation="portrait" paperSize="9" scale="82" r:id="rId1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80" workbookViewId="0" topLeftCell="A16">
      <selection activeCell="A24" sqref="A24"/>
    </sheetView>
  </sheetViews>
  <sheetFormatPr defaultColWidth="9.140625" defaultRowHeight="12.75"/>
  <cols>
    <col min="1" max="1" width="65.140625" style="4" bestFit="1" customWidth="1"/>
    <col min="2" max="2" width="12.8515625" style="3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77.25" customHeight="1" thickBot="1" thickTop="1">
      <c r="A1" s="185" t="s">
        <v>121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28</v>
      </c>
      <c r="B6" s="12">
        <v>1</v>
      </c>
      <c r="C6" s="13">
        <v>3</v>
      </c>
      <c r="D6" s="12">
        <v>1</v>
      </c>
      <c r="E6" s="13">
        <f aca="true" t="shared" si="0" ref="E6:E25">(C6*D6)</f>
        <v>3</v>
      </c>
    </row>
    <row r="7" spans="1:5" ht="15.75" customHeight="1">
      <c r="A7" s="87" t="s">
        <v>66</v>
      </c>
      <c r="B7" s="24">
        <v>1</v>
      </c>
      <c r="C7" s="25">
        <v>8</v>
      </c>
      <c r="D7" s="24">
        <v>1</v>
      </c>
      <c r="E7" s="25">
        <f t="shared" si="0"/>
        <v>8</v>
      </c>
    </row>
    <row r="8" spans="1:5" ht="15.75" customHeight="1">
      <c r="A8" s="14" t="s">
        <v>65</v>
      </c>
      <c r="B8" s="12">
        <v>1</v>
      </c>
      <c r="C8" s="13">
        <v>2.5</v>
      </c>
      <c r="D8" s="12">
        <v>1</v>
      </c>
      <c r="E8" s="25">
        <f t="shared" si="0"/>
        <v>2.5</v>
      </c>
    </row>
    <row r="9" spans="1:5" ht="15.75" customHeight="1">
      <c r="A9" s="14" t="s">
        <v>68</v>
      </c>
      <c r="B9" s="12">
        <v>2</v>
      </c>
      <c r="C9" s="13">
        <v>0.6</v>
      </c>
      <c r="D9" s="12">
        <v>2</v>
      </c>
      <c r="E9" s="25">
        <f t="shared" si="0"/>
        <v>1.2</v>
      </c>
    </row>
    <row r="10" spans="1:5" ht="15.75" customHeight="1">
      <c r="A10" s="14" t="s">
        <v>94</v>
      </c>
      <c r="B10" s="12">
        <v>10</v>
      </c>
      <c r="C10" s="13">
        <v>1</v>
      </c>
      <c r="D10" s="12">
        <v>10</v>
      </c>
      <c r="E10" s="25">
        <f t="shared" si="0"/>
        <v>10</v>
      </c>
    </row>
    <row r="11" spans="1:5" ht="15.75" customHeight="1">
      <c r="A11" s="82" t="s">
        <v>52</v>
      </c>
      <c r="B11" s="12">
        <v>4</v>
      </c>
      <c r="C11" s="13">
        <v>2</v>
      </c>
      <c r="D11" s="12">
        <v>4</v>
      </c>
      <c r="E11" s="25">
        <f t="shared" si="0"/>
        <v>8</v>
      </c>
    </row>
    <row r="12" spans="1:5" ht="15.75" customHeight="1">
      <c r="A12" s="14" t="s">
        <v>57</v>
      </c>
      <c r="B12" s="12">
        <v>4</v>
      </c>
      <c r="C12" s="13">
        <v>1.5</v>
      </c>
      <c r="D12" s="12">
        <v>4</v>
      </c>
      <c r="E12" s="25">
        <f t="shared" si="0"/>
        <v>6</v>
      </c>
    </row>
    <row r="13" spans="1:5" ht="15.75" customHeight="1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</row>
    <row r="14" spans="1:5" ht="15.75" customHeight="1">
      <c r="A14" s="14" t="s">
        <v>36</v>
      </c>
      <c r="B14" s="12">
        <v>2</v>
      </c>
      <c r="C14" s="13">
        <v>2.5</v>
      </c>
      <c r="D14" s="12">
        <v>2</v>
      </c>
      <c r="E14" s="25">
        <f t="shared" si="0"/>
        <v>5</v>
      </c>
    </row>
    <row r="15" spans="1:5" ht="15.75" customHeight="1">
      <c r="A15" s="14" t="s">
        <v>41</v>
      </c>
      <c r="B15" s="12">
        <v>1</v>
      </c>
      <c r="C15" s="13">
        <v>2.9</v>
      </c>
      <c r="D15" s="12">
        <v>1</v>
      </c>
      <c r="E15" s="25">
        <f t="shared" si="0"/>
        <v>2.9</v>
      </c>
    </row>
    <row r="16" spans="1:5" ht="15.75" customHeight="1">
      <c r="A16" s="136" t="s">
        <v>67</v>
      </c>
      <c r="B16" s="126">
        <v>2</v>
      </c>
      <c r="C16" s="90">
        <v>3.5</v>
      </c>
      <c r="D16" s="71">
        <v>2</v>
      </c>
      <c r="E16" s="140">
        <f t="shared" si="0"/>
        <v>7</v>
      </c>
    </row>
    <row r="17" spans="1:5" ht="15.75" customHeight="1">
      <c r="A17" s="82" t="s">
        <v>10</v>
      </c>
      <c r="B17" s="126">
        <v>1</v>
      </c>
      <c r="C17" s="141">
        <v>4.5</v>
      </c>
      <c r="D17" s="63">
        <v>1</v>
      </c>
      <c r="E17" s="89">
        <f t="shared" si="0"/>
        <v>4.5</v>
      </c>
    </row>
    <row r="18" spans="1:5" ht="15.75" customHeight="1">
      <c r="A18" s="14" t="s">
        <v>29</v>
      </c>
      <c r="B18" s="12">
        <v>1</v>
      </c>
      <c r="C18" s="13">
        <v>1.7</v>
      </c>
      <c r="D18" s="12">
        <v>1</v>
      </c>
      <c r="E18" s="25">
        <f t="shared" si="0"/>
        <v>1.7</v>
      </c>
    </row>
    <row r="19" spans="1:5" ht="15.75" customHeight="1">
      <c r="A19" s="14" t="s">
        <v>34</v>
      </c>
      <c r="B19" s="12">
        <v>2</v>
      </c>
      <c r="C19" s="13">
        <v>0.5</v>
      </c>
      <c r="D19" s="12">
        <v>2</v>
      </c>
      <c r="E19" s="25">
        <f t="shared" si="0"/>
        <v>1</v>
      </c>
    </row>
    <row r="20" spans="1:5" ht="15.75" customHeight="1">
      <c r="A20" s="14" t="s">
        <v>37</v>
      </c>
      <c r="B20" s="12">
        <v>8</v>
      </c>
      <c r="C20" s="13">
        <v>0.5</v>
      </c>
      <c r="D20" s="12">
        <v>8</v>
      </c>
      <c r="E20" s="25">
        <f t="shared" si="0"/>
        <v>4</v>
      </c>
    </row>
    <row r="21" spans="1:5" ht="15.75" customHeight="1">
      <c r="A21" s="14" t="s">
        <v>23</v>
      </c>
      <c r="B21" s="12">
        <v>1</v>
      </c>
      <c r="C21" s="13">
        <v>2</v>
      </c>
      <c r="D21" s="12">
        <v>1</v>
      </c>
      <c r="E21" s="25">
        <f t="shared" si="0"/>
        <v>2</v>
      </c>
    </row>
    <row r="22" spans="1:5" ht="15.75" customHeight="1">
      <c r="A22" s="14" t="s">
        <v>122</v>
      </c>
      <c r="B22" s="12">
        <v>1</v>
      </c>
      <c r="C22" s="13">
        <v>0.5</v>
      </c>
      <c r="D22" s="12">
        <v>1</v>
      </c>
      <c r="E22" s="25">
        <f t="shared" si="0"/>
        <v>0.5</v>
      </c>
    </row>
    <row r="23" spans="1:5" ht="15.75" customHeight="1">
      <c r="A23" s="14" t="s">
        <v>55</v>
      </c>
      <c r="B23" s="12">
        <v>1</v>
      </c>
      <c r="C23" s="13">
        <v>2.2</v>
      </c>
      <c r="D23" s="12">
        <v>1</v>
      </c>
      <c r="E23" s="25">
        <f t="shared" si="0"/>
        <v>2.2</v>
      </c>
    </row>
    <row r="24" spans="1:5" ht="15.75" customHeight="1">
      <c r="A24" s="14" t="s">
        <v>132</v>
      </c>
      <c r="B24" s="12">
        <v>1</v>
      </c>
      <c r="C24" s="13">
        <v>4.5</v>
      </c>
      <c r="D24" s="12">
        <v>1</v>
      </c>
      <c r="E24" s="25">
        <f t="shared" si="0"/>
        <v>4.5</v>
      </c>
    </row>
    <row r="25" spans="1:5" ht="15.75" customHeight="1">
      <c r="A25" s="143" t="s">
        <v>92</v>
      </c>
      <c r="B25" s="126">
        <v>1</v>
      </c>
      <c r="C25" s="131">
        <v>6</v>
      </c>
      <c r="D25" s="126">
        <v>1</v>
      </c>
      <c r="E25" s="142">
        <f t="shared" si="0"/>
        <v>6</v>
      </c>
    </row>
    <row r="26" spans="1:5" ht="15.75" customHeight="1">
      <c r="A26" s="127" t="s">
        <v>101</v>
      </c>
      <c r="B26" s="12"/>
      <c r="C26" s="13"/>
      <c r="D26" s="12"/>
      <c r="E26" s="13"/>
    </row>
    <row r="27" spans="1:5" ht="15.75" customHeight="1">
      <c r="A27" s="82" t="s">
        <v>130</v>
      </c>
      <c r="B27" s="12">
        <v>1</v>
      </c>
      <c r="C27" s="13">
        <v>2.6</v>
      </c>
      <c r="D27" s="12">
        <v>1</v>
      </c>
      <c r="E27" s="25">
        <f>(C27*D27)</f>
        <v>2.6</v>
      </c>
    </row>
    <row r="28" spans="1:5" ht="15.75" customHeight="1">
      <c r="A28" s="127" t="s">
        <v>103</v>
      </c>
      <c r="B28" s="36"/>
      <c r="C28" s="13"/>
      <c r="D28" s="36"/>
      <c r="E28" s="25"/>
    </row>
    <row r="29" spans="1:5" ht="15.75" customHeight="1">
      <c r="A29" s="14" t="s">
        <v>65</v>
      </c>
      <c r="B29" s="12">
        <v>1</v>
      </c>
      <c r="C29" s="13">
        <v>2.5</v>
      </c>
      <c r="D29" s="12">
        <v>1</v>
      </c>
      <c r="E29" s="25">
        <f>(C29*D29)</f>
        <v>2.5</v>
      </c>
    </row>
    <row r="30" spans="1:5" ht="15">
      <c r="A30" s="14" t="s">
        <v>68</v>
      </c>
      <c r="B30" s="12">
        <v>1</v>
      </c>
      <c r="C30" s="13">
        <v>0.6</v>
      </c>
      <c r="D30" s="12">
        <v>1</v>
      </c>
      <c r="E30" s="25">
        <f>(C30*D30)</f>
        <v>0.6</v>
      </c>
    </row>
    <row r="31" spans="1:6" ht="15">
      <c r="A31" s="14" t="s">
        <v>38</v>
      </c>
      <c r="B31" s="12">
        <v>1</v>
      </c>
      <c r="C31" s="13">
        <v>1.1</v>
      </c>
      <c r="D31" s="12">
        <v>1</v>
      </c>
      <c r="E31" s="25">
        <f>(C31*D31)</f>
        <v>1.1</v>
      </c>
      <c r="F31" s="157"/>
    </row>
    <row r="32" spans="1:5" ht="15.75" customHeight="1">
      <c r="A32" s="14" t="s">
        <v>84</v>
      </c>
      <c r="B32" s="12">
        <v>1</v>
      </c>
      <c r="C32" s="13">
        <v>0.5</v>
      </c>
      <c r="D32" s="12">
        <v>1</v>
      </c>
      <c r="E32" s="25">
        <f>(C32*D32)</f>
        <v>0.5</v>
      </c>
    </row>
    <row r="33" spans="1:5" ht="15">
      <c r="A33" s="127" t="s">
        <v>102</v>
      </c>
      <c r="B33" s="12"/>
      <c r="C33" s="13"/>
      <c r="D33" s="12"/>
      <c r="E33" s="25"/>
    </row>
    <row r="34" spans="1:5" ht="15.75" customHeight="1">
      <c r="A34" s="14" t="s">
        <v>74</v>
      </c>
      <c r="B34" s="12">
        <v>1</v>
      </c>
      <c r="C34" s="13">
        <v>6</v>
      </c>
      <c r="D34" s="12">
        <v>1</v>
      </c>
      <c r="E34" s="25">
        <f>(C34*D34)</f>
        <v>6</v>
      </c>
    </row>
    <row r="35" spans="1:5" ht="9" customHeight="1" thickBot="1">
      <c r="A35" s="55"/>
      <c r="B35" s="36"/>
      <c r="C35" s="49"/>
      <c r="D35" s="103"/>
      <c r="E35" s="100"/>
    </row>
    <row r="36" spans="1:5" ht="18" thickBot="1">
      <c r="A36" s="32"/>
      <c r="B36" s="32"/>
      <c r="C36" s="54"/>
      <c r="D36" s="104" t="s">
        <v>18</v>
      </c>
      <c r="E36" s="37">
        <f>SUM(E6:E34)</f>
        <v>98.29999999999998</v>
      </c>
    </row>
    <row r="37" spans="1:5" ht="9" customHeight="1">
      <c r="A37" s="32"/>
      <c r="B37" s="32"/>
      <c r="C37" s="32"/>
      <c r="D37" s="105"/>
      <c r="E37" s="95"/>
    </row>
    <row r="38" spans="1:5" ht="15">
      <c r="A38" s="191" t="s">
        <v>27</v>
      </c>
      <c r="B38" s="191"/>
      <c r="C38" s="191"/>
      <c r="D38" s="191"/>
      <c r="E38" s="191"/>
    </row>
    <row r="39" spans="1:5" ht="15">
      <c r="A39" s="82" t="s">
        <v>81</v>
      </c>
      <c r="B39" s="126">
        <v>1</v>
      </c>
      <c r="C39" s="131">
        <v>6</v>
      </c>
      <c r="D39" s="126">
        <v>1</v>
      </c>
      <c r="E39" s="142">
        <f aca="true" t="shared" si="1" ref="E39:E44">(C39*D39)</f>
        <v>6</v>
      </c>
    </row>
    <row r="40" spans="1:5" ht="15">
      <c r="A40" s="14" t="s">
        <v>31</v>
      </c>
      <c r="B40" s="12">
        <v>1</v>
      </c>
      <c r="C40" s="13">
        <v>13</v>
      </c>
      <c r="D40" s="12">
        <v>1</v>
      </c>
      <c r="E40" s="25">
        <f t="shared" si="1"/>
        <v>13</v>
      </c>
    </row>
    <row r="41" spans="1:5" ht="15">
      <c r="A41" s="86" t="s">
        <v>59</v>
      </c>
      <c r="B41" s="12">
        <v>1</v>
      </c>
      <c r="C41" s="131">
        <v>12</v>
      </c>
      <c r="D41" s="12">
        <v>1</v>
      </c>
      <c r="E41" s="13">
        <f t="shared" si="1"/>
        <v>12</v>
      </c>
    </row>
    <row r="42" spans="1:5" ht="15">
      <c r="A42" s="82" t="s">
        <v>128</v>
      </c>
      <c r="B42" s="126">
        <v>1</v>
      </c>
      <c r="C42" s="131">
        <v>27</v>
      </c>
      <c r="D42" s="12">
        <v>1</v>
      </c>
      <c r="E42" s="25">
        <f t="shared" si="1"/>
        <v>27</v>
      </c>
    </row>
    <row r="43" spans="1:5" ht="15">
      <c r="A43" s="14" t="s">
        <v>96</v>
      </c>
      <c r="B43" s="12">
        <v>1</v>
      </c>
      <c r="C43" s="13">
        <v>8.5</v>
      </c>
      <c r="D43" s="12">
        <v>1</v>
      </c>
      <c r="E43" s="25">
        <f t="shared" si="1"/>
        <v>8.5</v>
      </c>
    </row>
    <row r="44" spans="1:5" ht="15.75" thickBot="1">
      <c r="A44" s="14" t="s">
        <v>71</v>
      </c>
      <c r="B44" s="12">
        <v>1</v>
      </c>
      <c r="C44" s="13">
        <v>20</v>
      </c>
      <c r="D44" s="12">
        <v>1</v>
      </c>
      <c r="E44" s="13">
        <f t="shared" si="1"/>
        <v>20</v>
      </c>
    </row>
    <row r="45" spans="1:5" ht="18" thickBot="1">
      <c r="A45" s="32"/>
      <c r="B45" s="18"/>
      <c r="C45" s="31"/>
      <c r="D45" s="106" t="s">
        <v>18</v>
      </c>
      <c r="E45" s="107">
        <f>SUM(E39:E44)</f>
        <v>86.5</v>
      </c>
    </row>
    <row r="46" spans="1:5" ht="9" customHeight="1" thickBot="1">
      <c r="A46" s="32"/>
      <c r="B46" s="18"/>
      <c r="C46" s="31"/>
      <c r="D46" s="18"/>
      <c r="E46" s="31"/>
    </row>
    <row r="47" spans="1:5" ht="18" thickBot="1">
      <c r="A47" s="61"/>
      <c r="B47" s="18"/>
      <c r="C47" s="58"/>
      <c r="D47" s="106" t="s">
        <v>12</v>
      </c>
      <c r="E47" s="107">
        <f>SUM(E36,E45)</f>
        <v>184.79999999999998</v>
      </c>
    </row>
    <row r="48" spans="1:5" ht="21.75" customHeight="1">
      <c r="A48" s="206" t="s">
        <v>17</v>
      </c>
      <c r="B48" s="206"/>
      <c r="C48" s="206"/>
      <c r="D48" s="206"/>
      <c r="E48" s="206"/>
    </row>
    <row r="49" spans="1:5" ht="30" customHeight="1">
      <c r="A49" s="207" t="s">
        <v>51</v>
      </c>
      <c r="B49" s="207"/>
      <c r="C49" s="207"/>
      <c r="D49" s="207"/>
      <c r="E49" s="207"/>
    </row>
    <row r="50" spans="1:5" ht="13.5">
      <c r="A50" s="178" t="s">
        <v>14</v>
      </c>
      <c r="B50" s="178"/>
      <c r="C50" s="178"/>
      <c r="D50" s="178"/>
      <c r="E50" s="178"/>
    </row>
    <row r="51" spans="1:5" ht="22.5" customHeight="1">
      <c r="A51" s="180" t="s">
        <v>44</v>
      </c>
      <c r="B51" s="180"/>
      <c r="C51" s="180"/>
      <c r="D51" s="180"/>
      <c r="E51" s="180"/>
    </row>
    <row r="52" spans="1:5" ht="21.75" customHeight="1">
      <c r="A52" s="184" t="s">
        <v>15</v>
      </c>
      <c r="B52" s="184"/>
      <c r="C52" s="184"/>
      <c r="D52" s="184"/>
      <c r="E52" s="184"/>
    </row>
    <row r="53" spans="1:5" ht="15">
      <c r="A53" s="30"/>
      <c r="B53" s="18"/>
      <c r="C53" s="29"/>
      <c r="D53" s="18"/>
      <c r="E53" s="29"/>
    </row>
  </sheetData>
  <sheetProtection/>
  <mergeCells count="8">
    <mergeCell ref="A51:E51"/>
    <mergeCell ref="A52:E52"/>
    <mergeCell ref="A1:E1"/>
    <mergeCell ref="A3:E3"/>
    <mergeCell ref="A38:E38"/>
    <mergeCell ref="A48:E48"/>
    <mergeCell ref="A49:E49"/>
    <mergeCell ref="A50:E50"/>
  </mergeCells>
  <printOptions horizontalCentered="1" verticalCentered="1"/>
  <pageMargins left="0.2362204724409449" right="0.2362204724409449" top="0.5652777777777778" bottom="0.43" header="0.15748031496062992" footer="0.17"/>
  <pageSetup fitToHeight="1" fitToWidth="1" horizontalDpi="360" verticalDpi="360" orientation="portrait" paperSize="9" scale="79" r:id="rId2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tabSelected="1" zoomScale="90" zoomScaleNormal="90" zoomScalePageLayoutView="80" workbookViewId="0" topLeftCell="A32">
      <selection activeCell="C42" sqref="C42"/>
    </sheetView>
  </sheetViews>
  <sheetFormatPr defaultColWidth="9.140625" defaultRowHeight="12.75"/>
  <cols>
    <col min="1" max="1" width="72.57421875" style="4" customWidth="1"/>
    <col min="2" max="2" width="12.8515625" style="3" bestFit="1" customWidth="1"/>
    <col min="3" max="3" width="10.140625" style="2" customWidth="1"/>
    <col min="4" max="4" width="13.8515625" style="3" customWidth="1"/>
    <col min="5" max="5" width="10.421875" style="2" bestFit="1" customWidth="1"/>
    <col min="6" max="16384" width="9.140625" style="1" customWidth="1"/>
  </cols>
  <sheetData>
    <row r="1" spans="1:5" s="28" customFormat="1" ht="70.5" customHeight="1" thickBot="1" thickTop="1">
      <c r="A1" s="185" t="s">
        <v>123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28</v>
      </c>
      <c r="B6" s="12">
        <v>1</v>
      </c>
      <c r="C6" s="13">
        <v>3</v>
      </c>
      <c r="D6" s="12">
        <v>1</v>
      </c>
      <c r="E6" s="13">
        <f>(C6*D6)</f>
        <v>3</v>
      </c>
    </row>
    <row r="7" spans="1:5" ht="15.75" customHeight="1">
      <c r="A7" s="87" t="s">
        <v>66</v>
      </c>
      <c r="B7" s="24">
        <v>1</v>
      </c>
      <c r="C7" s="25">
        <v>8</v>
      </c>
      <c r="D7" s="24">
        <v>1</v>
      </c>
      <c r="E7" s="25">
        <f>(C7*D7)</f>
        <v>8</v>
      </c>
    </row>
    <row r="8" spans="1:5" ht="15.75" customHeight="1">
      <c r="A8" s="14" t="s">
        <v>65</v>
      </c>
      <c r="B8" s="12">
        <v>1</v>
      </c>
      <c r="C8" s="13">
        <v>2.5</v>
      </c>
      <c r="D8" s="12">
        <v>1</v>
      </c>
      <c r="E8" s="25">
        <f aca="true" t="shared" si="0" ref="E8:E24">(C8*D8)</f>
        <v>2.5</v>
      </c>
    </row>
    <row r="9" spans="1:5" ht="15.75" customHeight="1">
      <c r="A9" s="14" t="s">
        <v>68</v>
      </c>
      <c r="B9" s="12">
        <v>2</v>
      </c>
      <c r="C9" s="13">
        <v>0.6</v>
      </c>
      <c r="D9" s="12">
        <v>2</v>
      </c>
      <c r="E9" s="25">
        <f t="shared" si="0"/>
        <v>1.2</v>
      </c>
    </row>
    <row r="10" spans="1:5" ht="15.75" customHeight="1">
      <c r="A10" s="14" t="s">
        <v>94</v>
      </c>
      <c r="B10" s="12">
        <v>5</v>
      </c>
      <c r="C10" s="13">
        <v>1</v>
      </c>
      <c r="D10" s="12">
        <v>5</v>
      </c>
      <c r="E10" s="25">
        <f t="shared" si="0"/>
        <v>5</v>
      </c>
    </row>
    <row r="11" spans="1:5" ht="15.75" customHeight="1">
      <c r="A11" s="82" t="s">
        <v>52</v>
      </c>
      <c r="B11" s="12">
        <v>2</v>
      </c>
      <c r="C11" s="13">
        <v>2</v>
      </c>
      <c r="D11" s="12">
        <v>2</v>
      </c>
      <c r="E11" s="25">
        <f t="shared" si="0"/>
        <v>4</v>
      </c>
    </row>
    <row r="12" spans="1:5" ht="15.75" customHeight="1">
      <c r="A12" s="14" t="s">
        <v>57</v>
      </c>
      <c r="B12" s="12">
        <v>2</v>
      </c>
      <c r="C12" s="13">
        <v>1.5</v>
      </c>
      <c r="D12" s="12">
        <v>2</v>
      </c>
      <c r="E12" s="25">
        <f t="shared" si="0"/>
        <v>3</v>
      </c>
    </row>
    <row r="13" spans="1:5" ht="15.75" customHeight="1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</row>
    <row r="14" spans="1:5" ht="15.75" customHeight="1">
      <c r="A14" s="14" t="s">
        <v>36</v>
      </c>
      <c r="B14" s="12">
        <v>2</v>
      </c>
      <c r="C14" s="13">
        <v>2.5</v>
      </c>
      <c r="D14" s="12">
        <v>2</v>
      </c>
      <c r="E14" s="25">
        <f t="shared" si="0"/>
        <v>5</v>
      </c>
    </row>
    <row r="15" spans="1:5" ht="15.75" customHeight="1">
      <c r="A15" s="88" t="s">
        <v>10</v>
      </c>
      <c r="B15" s="63">
        <v>1</v>
      </c>
      <c r="C15" s="141">
        <v>4.5</v>
      </c>
      <c r="D15" s="63">
        <v>1</v>
      </c>
      <c r="E15" s="25">
        <f t="shared" si="0"/>
        <v>4.5</v>
      </c>
    </row>
    <row r="16" spans="1:5" ht="15.75" customHeight="1">
      <c r="A16" s="168" t="s">
        <v>129</v>
      </c>
      <c r="B16" s="71">
        <v>1</v>
      </c>
      <c r="C16" s="90">
        <v>15</v>
      </c>
      <c r="D16" s="71">
        <v>1</v>
      </c>
      <c r="E16" s="25">
        <f>(C16*D16)</f>
        <v>15</v>
      </c>
    </row>
    <row r="17" spans="1:5" ht="15.75" customHeight="1">
      <c r="A17" s="14" t="s">
        <v>29</v>
      </c>
      <c r="B17" s="12">
        <v>1</v>
      </c>
      <c r="C17" s="13">
        <v>1.7</v>
      </c>
      <c r="D17" s="12">
        <v>1</v>
      </c>
      <c r="E17" s="25">
        <f t="shared" si="0"/>
        <v>1.7</v>
      </c>
    </row>
    <row r="18" spans="1:5" ht="15.75" customHeight="1">
      <c r="A18" s="14" t="s">
        <v>34</v>
      </c>
      <c r="B18" s="12">
        <v>2</v>
      </c>
      <c r="C18" s="13">
        <v>0.5</v>
      </c>
      <c r="D18" s="12">
        <v>2</v>
      </c>
      <c r="E18" s="25">
        <f t="shared" si="0"/>
        <v>1</v>
      </c>
    </row>
    <row r="19" spans="1:5" ht="15.75" customHeight="1">
      <c r="A19" s="14" t="s">
        <v>37</v>
      </c>
      <c r="B19" s="12">
        <v>4</v>
      </c>
      <c r="C19" s="13">
        <v>0.5</v>
      </c>
      <c r="D19" s="12">
        <v>4</v>
      </c>
      <c r="E19" s="25">
        <f t="shared" si="0"/>
        <v>2</v>
      </c>
    </row>
    <row r="20" spans="1:5" ht="15.75" customHeight="1">
      <c r="A20" s="14" t="s">
        <v>23</v>
      </c>
      <c r="B20" s="12">
        <v>1</v>
      </c>
      <c r="C20" s="13">
        <v>2</v>
      </c>
      <c r="D20" s="12">
        <v>1</v>
      </c>
      <c r="E20" s="25">
        <f t="shared" si="0"/>
        <v>2</v>
      </c>
    </row>
    <row r="21" spans="1:5" ht="15.75" customHeight="1">
      <c r="A21" s="14" t="s">
        <v>122</v>
      </c>
      <c r="B21" s="12">
        <v>1</v>
      </c>
      <c r="C21" s="13">
        <v>0.5</v>
      </c>
      <c r="D21" s="12">
        <v>1</v>
      </c>
      <c r="E21" s="25">
        <f t="shared" si="0"/>
        <v>0.5</v>
      </c>
    </row>
    <row r="22" spans="1:5" s="6" customFormat="1" ht="15.75" customHeight="1">
      <c r="A22" s="14" t="s">
        <v>55</v>
      </c>
      <c r="B22" s="12">
        <v>1</v>
      </c>
      <c r="C22" s="13">
        <v>2.2</v>
      </c>
      <c r="D22" s="12">
        <v>1</v>
      </c>
      <c r="E22" s="25">
        <f t="shared" si="0"/>
        <v>2.2</v>
      </c>
    </row>
    <row r="23" spans="1:5" ht="15.75" customHeight="1">
      <c r="A23" s="14" t="s">
        <v>132</v>
      </c>
      <c r="B23" s="12">
        <v>1</v>
      </c>
      <c r="C23" s="13">
        <v>4.5</v>
      </c>
      <c r="D23" s="12">
        <v>1</v>
      </c>
      <c r="E23" s="25">
        <f t="shared" si="0"/>
        <v>4.5</v>
      </c>
    </row>
    <row r="24" spans="1:5" ht="15.75" customHeight="1">
      <c r="A24" s="143" t="s">
        <v>92</v>
      </c>
      <c r="B24" s="126">
        <v>1</v>
      </c>
      <c r="C24" s="131">
        <v>6</v>
      </c>
      <c r="D24" s="126">
        <v>1</v>
      </c>
      <c r="E24" s="25">
        <f t="shared" si="0"/>
        <v>6</v>
      </c>
    </row>
    <row r="25" spans="1:5" ht="15.75" customHeight="1">
      <c r="A25" s="127" t="s">
        <v>101</v>
      </c>
      <c r="B25" s="12"/>
      <c r="C25" s="13"/>
      <c r="D25" s="12"/>
      <c r="E25" s="13"/>
    </row>
    <row r="26" spans="1:5" ht="15.75" customHeight="1">
      <c r="A26" s="82" t="s">
        <v>130</v>
      </c>
      <c r="B26" s="12">
        <v>1</v>
      </c>
      <c r="C26" s="13">
        <v>2.6</v>
      </c>
      <c r="D26" s="12">
        <v>1</v>
      </c>
      <c r="E26" s="25">
        <f>(C26*D26)</f>
        <v>2.6</v>
      </c>
    </row>
    <row r="27" spans="1:5" ht="15.75" customHeight="1">
      <c r="A27" s="127" t="s">
        <v>103</v>
      </c>
      <c r="B27" s="36"/>
      <c r="C27" s="13"/>
      <c r="D27" s="36"/>
      <c r="E27" s="25"/>
    </row>
    <row r="28" spans="1:5" ht="15.75" customHeight="1">
      <c r="A28" s="14" t="s">
        <v>65</v>
      </c>
      <c r="B28" s="12">
        <v>1</v>
      </c>
      <c r="C28" s="13">
        <v>2.5</v>
      </c>
      <c r="D28" s="12">
        <v>1</v>
      </c>
      <c r="E28" s="25">
        <f>(C28*D28)</f>
        <v>2.5</v>
      </c>
    </row>
    <row r="29" spans="1:5" ht="15">
      <c r="A29" s="14" t="s">
        <v>68</v>
      </c>
      <c r="B29" s="12">
        <v>1</v>
      </c>
      <c r="C29" s="13">
        <v>0.6</v>
      </c>
      <c r="D29" s="12">
        <v>1</v>
      </c>
      <c r="E29" s="25">
        <f>(C29*D29)</f>
        <v>0.6</v>
      </c>
    </row>
    <row r="30" spans="1:5" ht="15">
      <c r="A30" s="14" t="s">
        <v>38</v>
      </c>
      <c r="B30" s="12">
        <v>1</v>
      </c>
      <c r="C30" s="13">
        <v>1.1</v>
      </c>
      <c r="D30" s="12">
        <v>1</v>
      </c>
      <c r="E30" s="25">
        <f>(C30*D30)</f>
        <v>1.1</v>
      </c>
    </row>
    <row r="31" spans="1:5" ht="15">
      <c r="A31" s="14" t="s">
        <v>84</v>
      </c>
      <c r="B31" s="12">
        <v>1</v>
      </c>
      <c r="C31" s="13">
        <v>0.5</v>
      </c>
      <c r="D31" s="12">
        <v>1</v>
      </c>
      <c r="E31" s="25">
        <f>(C31*D31)</f>
        <v>0.5</v>
      </c>
    </row>
    <row r="32" spans="1:69" s="56" customFormat="1" ht="15">
      <c r="A32" s="127" t="s">
        <v>102</v>
      </c>
      <c r="B32" s="12"/>
      <c r="C32" s="2"/>
      <c r="D32" s="12"/>
      <c r="E32" s="2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1:5" ht="15">
      <c r="A33" s="14" t="s">
        <v>74</v>
      </c>
      <c r="B33" s="12">
        <v>1</v>
      </c>
      <c r="C33" s="13">
        <v>6</v>
      </c>
      <c r="D33" s="12">
        <v>1</v>
      </c>
      <c r="E33" s="25">
        <f>(C33*D33)</f>
        <v>6</v>
      </c>
    </row>
    <row r="34" spans="1:5" ht="15.75" thickBot="1">
      <c r="A34" s="55"/>
      <c r="B34" s="36"/>
      <c r="C34" s="56"/>
      <c r="D34" s="57"/>
      <c r="E34" s="100"/>
    </row>
    <row r="35" spans="1:5" ht="18" thickBot="1">
      <c r="A35" s="61"/>
      <c r="B35" s="101"/>
      <c r="C35" s="102"/>
      <c r="D35" s="94" t="s">
        <v>18</v>
      </c>
      <c r="E35" s="37">
        <f>SUM(E6:E33)</f>
        <v>89.39999999999999</v>
      </c>
    </row>
    <row r="36" spans="1:5" ht="12" customHeight="1">
      <c r="A36" s="61"/>
      <c r="B36" s="101"/>
      <c r="C36" s="102"/>
      <c r="D36" s="92"/>
      <c r="E36" s="102"/>
    </row>
    <row r="37" spans="1:5" ht="15">
      <c r="A37" s="191" t="s">
        <v>27</v>
      </c>
      <c r="B37" s="191"/>
      <c r="C37" s="191"/>
      <c r="D37" s="191"/>
      <c r="E37" s="191"/>
    </row>
    <row r="38" spans="1:5" ht="15">
      <c r="A38" s="82" t="s">
        <v>81</v>
      </c>
      <c r="B38" s="126">
        <v>1</v>
      </c>
      <c r="C38" s="131">
        <v>6</v>
      </c>
      <c r="D38" s="126">
        <v>1</v>
      </c>
      <c r="E38" s="142">
        <f>(C38*D38)</f>
        <v>6</v>
      </c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13">
        <f>(C39*D39)</f>
        <v>12</v>
      </c>
    </row>
    <row r="40" spans="1:5" ht="17.25" customHeight="1">
      <c r="A40" s="82" t="s">
        <v>128</v>
      </c>
      <c r="B40" s="126">
        <v>1</v>
      </c>
      <c r="C40" s="131">
        <v>27</v>
      </c>
      <c r="D40" s="12">
        <v>1</v>
      </c>
      <c r="E40" s="25">
        <f>(C40*D40)</f>
        <v>27</v>
      </c>
    </row>
    <row r="41" spans="1:5" s="62" customFormat="1" ht="15">
      <c r="A41" s="14" t="s">
        <v>96</v>
      </c>
      <c r="B41" s="12">
        <v>1</v>
      </c>
      <c r="C41" s="13">
        <v>8.5</v>
      </c>
      <c r="D41" s="12">
        <v>1</v>
      </c>
      <c r="E41" s="25">
        <f>(C41*D41)</f>
        <v>8.5</v>
      </c>
    </row>
    <row r="42" spans="1:5" ht="18" customHeight="1" thickBot="1">
      <c r="A42" s="14" t="s">
        <v>71</v>
      </c>
      <c r="B42" s="12">
        <v>1</v>
      </c>
      <c r="C42" s="13">
        <v>20</v>
      </c>
      <c r="D42" s="12">
        <v>1</v>
      </c>
      <c r="E42" s="25">
        <f>(C42*D42)</f>
        <v>20</v>
      </c>
    </row>
    <row r="43" spans="1:5" ht="18" thickBot="1">
      <c r="A43" s="32"/>
      <c r="B43" s="18"/>
      <c r="C43" s="17"/>
      <c r="D43" s="128" t="s">
        <v>18</v>
      </c>
      <c r="E43" s="33">
        <f>SUM(E38:E42)</f>
        <v>73.5</v>
      </c>
    </row>
    <row r="44" spans="1:5" ht="11.25" customHeight="1" thickBot="1">
      <c r="A44" s="30"/>
      <c r="B44" s="18"/>
      <c r="C44" s="29"/>
      <c r="D44" s="18"/>
      <c r="E44" s="29"/>
    </row>
    <row r="45" spans="1:5" ht="18" thickBot="1">
      <c r="A45" s="30"/>
      <c r="B45" s="18"/>
      <c r="C45" s="29"/>
      <c r="D45" s="128" t="s">
        <v>12</v>
      </c>
      <c r="E45" s="33">
        <f>SUM(E35,E43)</f>
        <v>162.89999999999998</v>
      </c>
    </row>
    <row r="46" spans="1:5" ht="12" customHeight="1">
      <c r="A46" s="165"/>
      <c r="B46" s="18"/>
      <c r="C46" s="17"/>
      <c r="D46" s="35"/>
      <c r="E46" s="164"/>
    </row>
    <row r="47" spans="1:5" ht="16.5" customHeight="1">
      <c r="A47" s="210" t="s">
        <v>17</v>
      </c>
      <c r="B47" s="211"/>
      <c r="C47" s="211"/>
      <c r="D47" s="211"/>
      <c r="E47" s="211"/>
    </row>
    <row r="48" spans="1:6" ht="32.25" customHeight="1">
      <c r="A48" s="212" t="s">
        <v>49</v>
      </c>
      <c r="B48" s="213"/>
      <c r="C48" s="213"/>
      <c r="D48" s="213"/>
      <c r="E48" s="213"/>
      <c r="F48" s="79"/>
    </row>
    <row r="49" spans="1:5" ht="16.5" customHeight="1">
      <c r="A49" s="214" t="s">
        <v>14</v>
      </c>
      <c r="B49" s="178"/>
      <c r="C49" s="178"/>
      <c r="D49" s="178"/>
      <c r="E49" s="178"/>
    </row>
    <row r="50" spans="1:5" ht="22.5" customHeight="1">
      <c r="A50" s="208" t="s">
        <v>44</v>
      </c>
      <c r="B50" s="180"/>
      <c r="C50" s="180"/>
      <c r="D50" s="180"/>
      <c r="E50" s="180"/>
    </row>
    <row r="51" spans="1:5" ht="17.25" customHeight="1">
      <c r="A51" s="209" t="s">
        <v>15</v>
      </c>
      <c r="B51" s="184"/>
      <c r="C51" s="184"/>
      <c r="D51" s="184"/>
      <c r="E51" s="184"/>
    </row>
    <row r="52" spans="1:5" ht="15">
      <c r="A52" s="30"/>
      <c r="B52" s="18"/>
      <c r="C52" s="29"/>
      <c r="D52" s="18"/>
      <c r="E52" s="29"/>
    </row>
  </sheetData>
  <sheetProtection/>
  <mergeCells count="8">
    <mergeCell ref="A50:E50"/>
    <mergeCell ref="A51:E51"/>
    <mergeCell ref="A1:E1"/>
    <mergeCell ref="A3:E3"/>
    <mergeCell ref="A37:E37"/>
    <mergeCell ref="A47:E47"/>
    <mergeCell ref="A48:E48"/>
    <mergeCell ref="A49:E49"/>
  </mergeCells>
  <printOptions horizontalCentered="1" verticalCentered="1"/>
  <pageMargins left="0.2362204724409449" right="0.2362204724409449" top="0.4330708661417323" bottom="0.4479166666666667" header="0.15748031496062992" footer="0.11811023622047245"/>
  <pageSetup fitToHeight="1" fitToWidth="1" horizontalDpi="360" verticalDpi="360" orientation="portrait" paperSize="9" scale="82" r:id="rId2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80" workbookViewId="0" topLeftCell="A16">
      <selection activeCell="A25" sqref="A25"/>
    </sheetView>
  </sheetViews>
  <sheetFormatPr defaultColWidth="9.140625" defaultRowHeight="12.75"/>
  <cols>
    <col min="1" max="1" width="65.140625" style="4" bestFit="1" customWidth="1"/>
    <col min="2" max="2" width="12.8515625" style="3" customWidth="1"/>
    <col min="3" max="3" width="10.140625" style="2" customWidth="1"/>
    <col min="4" max="4" width="13.8515625" style="3" customWidth="1"/>
    <col min="5" max="5" width="14.140625" style="2" customWidth="1"/>
    <col min="6" max="16384" width="9.140625" style="1" customWidth="1"/>
  </cols>
  <sheetData>
    <row r="1" spans="1:5" s="28" customFormat="1" ht="77.25" customHeight="1" thickBot="1" thickTop="1">
      <c r="A1" s="215" t="s">
        <v>124</v>
      </c>
      <c r="B1" s="216"/>
      <c r="C1" s="216"/>
      <c r="D1" s="216"/>
      <c r="E1" s="217"/>
    </row>
    <row r="2" ht="6.75" customHeight="1" thickBot="1" thickTop="1"/>
    <row r="3" spans="1:5" ht="45" customHeight="1" thickBot="1" thickTop="1">
      <c r="A3" s="218" t="s">
        <v>107</v>
      </c>
      <c r="B3" s="219"/>
      <c r="C3" s="219"/>
      <c r="D3" s="219"/>
      <c r="E3" s="220"/>
    </row>
    <row r="4" ht="8.25" customHeight="1" thickBot="1" thickTop="1"/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28</v>
      </c>
      <c r="B6" s="12">
        <v>1</v>
      </c>
      <c r="C6" s="13">
        <v>3</v>
      </c>
      <c r="D6" s="12">
        <v>1</v>
      </c>
      <c r="E6" s="13">
        <f>(C6*D6)</f>
        <v>3</v>
      </c>
    </row>
    <row r="7" spans="1:5" ht="15.75" customHeight="1">
      <c r="A7" s="87" t="s">
        <v>66</v>
      </c>
      <c r="B7" s="24">
        <v>1</v>
      </c>
      <c r="C7" s="25">
        <v>8</v>
      </c>
      <c r="D7" s="24">
        <v>1</v>
      </c>
      <c r="E7" s="25">
        <f>(C7*D7)</f>
        <v>8</v>
      </c>
    </row>
    <row r="8" spans="1:5" ht="15.75" customHeight="1">
      <c r="A8" s="14" t="s">
        <v>65</v>
      </c>
      <c r="B8" s="12">
        <v>1</v>
      </c>
      <c r="C8" s="13">
        <v>2.5</v>
      </c>
      <c r="D8" s="12">
        <v>1</v>
      </c>
      <c r="E8" s="25">
        <f>(C8*D8)</f>
        <v>2.5</v>
      </c>
    </row>
    <row r="9" spans="1:5" ht="15.75" customHeight="1">
      <c r="A9" s="14" t="s">
        <v>68</v>
      </c>
      <c r="B9" s="12">
        <v>3</v>
      </c>
      <c r="C9" s="13">
        <v>0.6</v>
      </c>
      <c r="D9" s="12">
        <v>3</v>
      </c>
      <c r="E9" s="25">
        <f>(C9*D9)</f>
        <v>1.7999999999999998</v>
      </c>
    </row>
    <row r="10" spans="1:5" ht="15.75" customHeight="1">
      <c r="A10" s="14" t="s">
        <v>95</v>
      </c>
      <c r="B10" s="12">
        <v>8</v>
      </c>
      <c r="C10" s="13">
        <v>1.8</v>
      </c>
      <c r="D10" s="12">
        <v>8</v>
      </c>
      <c r="E10" s="25">
        <f aca="true" t="shared" si="0" ref="E10:E25">(C10*D10)</f>
        <v>14.4</v>
      </c>
    </row>
    <row r="11" spans="1:5" ht="15.75" customHeight="1">
      <c r="A11" s="82" t="s">
        <v>52</v>
      </c>
      <c r="B11" s="12">
        <v>3</v>
      </c>
      <c r="C11" s="13">
        <v>2</v>
      </c>
      <c r="D11" s="12">
        <v>3</v>
      </c>
      <c r="E11" s="25">
        <f t="shared" si="0"/>
        <v>6</v>
      </c>
    </row>
    <row r="12" spans="1:5" ht="15.75" customHeight="1">
      <c r="A12" s="14" t="s">
        <v>57</v>
      </c>
      <c r="B12" s="12">
        <v>2</v>
      </c>
      <c r="C12" s="13">
        <v>1.5</v>
      </c>
      <c r="D12" s="12">
        <v>2</v>
      </c>
      <c r="E12" s="25">
        <f t="shared" si="0"/>
        <v>3</v>
      </c>
    </row>
    <row r="13" spans="1:5" ht="15.75" customHeight="1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</row>
    <row r="14" spans="1:5" ht="15.75" customHeight="1">
      <c r="A14" s="14" t="s">
        <v>36</v>
      </c>
      <c r="B14" s="12">
        <v>1</v>
      </c>
      <c r="C14" s="13">
        <v>2.5</v>
      </c>
      <c r="D14" s="12">
        <v>1</v>
      </c>
      <c r="E14" s="25">
        <f t="shared" si="0"/>
        <v>2.5</v>
      </c>
    </row>
    <row r="15" spans="1:5" ht="15.75" customHeight="1">
      <c r="A15" s="14" t="s">
        <v>41</v>
      </c>
      <c r="B15" s="12">
        <v>1</v>
      </c>
      <c r="C15" s="13">
        <v>2.9</v>
      </c>
      <c r="D15" s="12">
        <v>1</v>
      </c>
      <c r="E15" s="25">
        <f>(C15*D15)</f>
        <v>2.9</v>
      </c>
    </row>
    <row r="16" spans="1:5" s="6" customFormat="1" ht="15.75" customHeight="1">
      <c r="A16" s="136" t="s">
        <v>67</v>
      </c>
      <c r="B16" s="126">
        <v>4</v>
      </c>
      <c r="C16" s="90">
        <v>3.5</v>
      </c>
      <c r="D16" s="71">
        <v>4</v>
      </c>
      <c r="E16" s="140">
        <f t="shared" si="0"/>
        <v>14</v>
      </c>
    </row>
    <row r="17" spans="1:5" ht="15.75" customHeight="1">
      <c r="A17" s="82" t="s">
        <v>10</v>
      </c>
      <c r="B17" s="126">
        <v>1</v>
      </c>
      <c r="C17" s="141">
        <v>4.5</v>
      </c>
      <c r="D17" s="63">
        <v>1</v>
      </c>
      <c r="E17" s="89">
        <f t="shared" si="0"/>
        <v>4.5</v>
      </c>
    </row>
    <row r="18" spans="1:5" ht="15.75" customHeight="1">
      <c r="A18" s="14" t="s">
        <v>29</v>
      </c>
      <c r="B18" s="12">
        <v>1</v>
      </c>
      <c r="C18" s="13">
        <v>1.7</v>
      </c>
      <c r="D18" s="12">
        <v>1</v>
      </c>
      <c r="E18" s="25">
        <f t="shared" si="0"/>
        <v>1.7</v>
      </c>
    </row>
    <row r="19" spans="1:5" ht="15.75" customHeight="1">
      <c r="A19" s="14" t="s">
        <v>99</v>
      </c>
      <c r="B19" s="12">
        <v>1</v>
      </c>
      <c r="C19" s="13">
        <v>0.5</v>
      </c>
      <c r="D19" s="12">
        <v>1</v>
      </c>
      <c r="E19" s="25">
        <f>(C19*D19)</f>
        <v>0.5</v>
      </c>
    </row>
    <row r="20" spans="1:5" ht="15.75" customHeight="1">
      <c r="A20" s="14" t="s">
        <v>34</v>
      </c>
      <c r="B20" s="12">
        <v>3</v>
      </c>
      <c r="C20" s="13">
        <v>0.5</v>
      </c>
      <c r="D20" s="12">
        <v>3</v>
      </c>
      <c r="E20" s="25">
        <f t="shared" si="0"/>
        <v>1.5</v>
      </c>
    </row>
    <row r="21" spans="1:5" ht="15.75" customHeight="1">
      <c r="A21" s="14" t="s">
        <v>37</v>
      </c>
      <c r="B21" s="12">
        <v>12</v>
      </c>
      <c r="C21" s="13">
        <v>0.5</v>
      </c>
      <c r="D21" s="12">
        <v>12</v>
      </c>
      <c r="E21" s="25">
        <f t="shared" si="0"/>
        <v>6</v>
      </c>
    </row>
    <row r="22" spans="1:5" ht="15.75" customHeight="1">
      <c r="A22" s="14" t="s">
        <v>23</v>
      </c>
      <c r="B22" s="12">
        <v>1</v>
      </c>
      <c r="C22" s="13">
        <v>2</v>
      </c>
      <c r="D22" s="12">
        <v>1</v>
      </c>
      <c r="E22" s="25">
        <f t="shared" si="0"/>
        <v>2</v>
      </c>
    </row>
    <row r="23" spans="1:5" ht="15.75" customHeight="1">
      <c r="A23" s="14" t="s">
        <v>25</v>
      </c>
      <c r="B23" s="12">
        <v>1</v>
      </c>
      <c r="C23" s="13">
        <v>0.8</v>
      </c>
      <c r="D23" s="12">
        <v>1</v>
      </c>
      <c r="E23" s="25">
        <f t="shared" si="0"/>
        <v>0.8</v>
      </c>
    </row>
    <row r="24" spans="1:5" ht="15.75" customHeight="1">
      <c r="A24" s="14" t="s">
        <v>55</v>
      </c>
      <c r="B24" s="12">
        <v>1</v>
      </c>
      <c r="C24" s="13">
        <v>2.2</v>
      </c>
      <c r="D24" s="12">
        <v>1</v>
      </c>
      <c r="E24" s="25">
        <f t="shared" si="0"/>
        <v>2.2</v>
      </c>
    </row>
    <row r="25" spans="1:5" ht="15.75" customHeight="1">
      <c r="A25" s="14" t="s">
        <v>132</v>
      </c>
      <c r="B25" s="12">
        <v>1</v>
      </c>
      <c r="C25" s="13">
        <v>4.5</v>
      </c>
      <c r="D25" s="12">
        <v>1</v>
      </c>
      <c r="E25" s="25">
        <f t="shared" si="0"/>
        <v>4.5</v>
      </c>
    </row>
    <row r="26" spans="1:5" ht="15.75" customHeight="1">
      <c r="A26" s="127" t="s">
        <v>101</v>
      </c>
      <c r="B26" s="12"/>
      <c r="C26" s="13"/>
      <c r="D26" s="12"/>
      <c r="E26" s="13"/>
    </row>
    <row r="27" spans="1:5" ht="15">
      <c r="A27" s="82" t="s">
        <v>130</v>
      </c>
      <c r="B27" s="12">
        <v>1</v>
      </c>
      <c r="C27" s="13">
        <v>2.6</v>
      </c>
      <c r="D27" s="12">
        <v>1</v>
      </c>
      <c r="E27" s="25">
        <f>(C27*D27)</f>
        <v>2.6</v>
      </c>
    </row>
    <row r="28" spans="1:5" ht="15">
      <c r="A28" s="127" t="s">
        <v>103</v>
      </c>
      <c r="B28" s="36"/>
      <c r="C28" s="13"/>
      <c r="D28" s="36"/>
      <c r="E28" s="25"/>
    </row>
    <row r="29" spans="1:5" ht="15">
      <c r="A29" s="14" t="s">
        <v>65</v>
      </c>
      <c r="B29" s="12">
        <v>1</v>
      </c>
      <c r="C29" s="13">
        <v>2.5</v>
      </c>
      <c r="D29" s="12">
        <v>1</v>
      </c>
      <c r="E29" s="25">
        <f>(C29*D29)</f>
        <v>2.5</v>
      </c>
    </row>
    <row r="30" spans="1:5" ht="15">
      <c r="A30" s="14" t="s">
        <v>68</v>
      </c>
      <c r="B30" s="12">
        <v>1</v>
      </c>
      <c r="C30" s="13">
        <v>0.6</v>
      </c>
      <c r="D30" s="12">
        <v>1</v>
      </c>
      <c r="E30" s="25">
        <f>(C30*D30)</f>
        <v>0.6</v>
      </c>
    </row>
    <row r="31" spans="1:5" ht="15">
      <c r="A31" s="14" t="s">
        <v>38</v>
      </c>
      <c r="B31" s="12">
        <v>1</v>
      </c>
      <c r="C31" s="13">
        <v>1.1</v>
      </c>
      <c r="D31" s="12">
        <v>1</v>
      </c>
      <c r="E31" s="25">
        <f>(C31*D31)</f>
        <v>1.1</v>
      </c>
    </row>
    <row r="32" spans="1:5" ht="15">
      <c r="A32" s="14" t="s">
        <v>84</v>
      </c>
      <c r="B32" s="12">
        <v>1</v>
      </c>
      <c r="C32" s="13">
        <v>0.5</v>
      </c>
      <c r="D32" s="12">
        <v>1</v>
      </c>
      <c r="E32" s="25">
        <f>(C32*D32)</f>
        <v>0.5</v>
      </c>
    </row>
    <row r="33" spans="1:5" ht="12.75" thickBot="1">
      <c r="A33" s="91"/>
      <c r="B33" s="92"/>
      <c r="C33" s="93"/>
      <c r="D33" s="92"/>
      <c r="E33" s="93"/>
    </row>
    <row r="34" spans="1:5" ht="18" thickBot="1">
      <c r="A34" s="32"/>
      <c r="B34" s="32"/>
      <c r="C34" s="32"/>
      <c r="D34" s="94" t="s">
        <v>18</v>
      </c>
      <c r="E34" s="37">
        <f>SUM(E6:E32)</f>
        <v>94.09999999999998</v>
      </c>
    </row>
    <row r="35" spans="1:5" ht="15">
      <c r="A35" s="32"/>
      <c r="B35" s="32"/>
      <c r="C35" s="32"/>
      <c r="D35" s="85"/>
      <c r="E35" s="95"/>
    </row>
    <row r="36" spans="1:5" ht="15">
      <c r="A36" s="191" t="s">
        <v>27</v>
      </c>
      <c r="B36" s="205"/>
      <c r="C36" s="205"/>
      <c r="D36" s="205"/>
      <c r="E36" s="205"/>
    </row>
    <row r="37" spans="1:5" ht="15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3">(C37*D37)</f>
        <v>6</v>
      </c>
    </row>
    <row r="38" spans="1:5" ht="15">
      <c r="A38" s="14" t="s">
        <v>31</v>
      </c>
      <c r="B38" s="12">
        <v>1</v>
      </c>
      <c r="C38" s="13">
        <v>13</v>
      </c>
      <c r="D38" s="12">
        <v>1</v>
      </c>
      <c r="E38" s="25">
        <f t="shared" si="1"/>
        <v>13</v>
      </c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13">
        <f t="shared" si="1"/>
        <v>12</v>
      </c>
    </row>
    <row r="40" spans="1:5" ht="15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</row>
    <row r="41" spans="1:5" ht="15">
      <c r="A41" s="143" t="s">
        <v>83</v>
      </c>
      <c r="B41" s="126">
        <v>1</v>
      </c>
      <c r="C41" s="13">
        <v>6</v>
      </c>
      <c r="D41" s="71">
        <v>1</v>
      </c>
      <c r="E41" s="140">
        <f t="shared" si="1"/>
        <v>6</v>
      </c>
    </row>
    <row r="42" spans="1:5" ht="15">
      <c r="A42" s="14" t="s">
        <v>96</v>
      </c>
      <c r="B42" s="12">
        <v>1</v>
      </c>
      <c r="C42" s="13">
        <v>8.5</v>
      </c>
      <c r="D42" s="12">
        <v>1</v>
      </c>
      <c r="E42" s="25">
        <f t="shared" si="1"/>
        <v>8.5</v>
      </c>
    </row>
    <row r="43" spans="1:5" ht="15.75" thickBot="1">
      <c r="A43" s="14" t="s">
        <v>71</v>
      </c>
      <c r="B43" s="12">
        <v>1</v>
      </c>
      <c r="C43" s="13">
        <v>20</v>
      </c>
      <c r="D43" s="12">
        <v>1</v>
      </c>
      <c r="E43" s="25">
        <f t="shared" si="1"/>
        <v>20</v>
      </c>
    </row>
    <row r="44" spans="1:5" ht="17.25" customHeight="1" thickBot="1">
      <c r="A44" s="30"/>
      <c r="B44" s="18"/>
      <c r="C44" s="29"/>
      <c r="D44" s="104" t="s">
        <v>18</v>
      </c>
      <c r="E44" s="53">
        <f>SUM(E37:E43)</f>
        <v>92.5</v>
      </c>
    </row>
    <row r="45" spans="1:5" ht="15.75" thickBot="1">
      <c r="A45" s="30"/>
      <c r="B45" s="18"/>
      <c r="C45" s="29"/>
      <c r="D45" s="18"/>
      <c r="E45" s="29"/>
    </row>
    <row r="46" spans="1:5" ht="18" thickBot="1">
      <c r="A46" s="30"/>
      <c r="B46" s="18"/>
      <c r="C46" s="29"/>
      <c r="D46" s="104" t="s">
        <v>12</v>
      </c>
      <c r="E46" s="53">
        <f>SUM(E34,E44)</f>
        <v>186.59999999999997</v>
      </c>
    </row>
    <row r="47" spans="1:5" ht="27" customHeight="1">
      <c r="A47" s="221" t="s">
        <v>17</v>
      </c>
      <c r="B47" s="221"/>
      <c r="C47" s="221"/>
      <c r="D47" s="221"/>
      <c r="E47" s="221"/>
    </row>
    <row r="48" spans="1:5" ht="30" customHeight="1">
      <c r="A48" s="222" t="s">
        <v>40</v>
      </c>
      <c r="B48" s="222"/>
      <c r="C48" s="222"/>
      <c r="D48" s="222"/>
      <c r="E48" s="222"/>
    </row>
    <row r="49" spans="1:5" ht="18.75" customHeight="1">
      <c r="A49" s="178" t="s">
        <v>14</v>
      </c>
      <c r="B49" s="178"/>
      <c r="C49" s="178"/>
      <c r="D49" s="178"/>
      <c r="E49" s="178"/>
    </row>
    <row r="50" spans="1:5" ht="17.25" customHeight="1">
      <c r="A50" s="180" t="s">
        <v>44</v>
      </c>
      <c r="B50" s="180"/>
      <c r="C50" s="180"/>
      <c r="D50" s="180"/>
      <c r="E50" s="180"/>
    </row>
    <row r="51" spans="1:5" ht="21" customHeight="1">
      <c r="A51" s="184" t="s">
        <v>15</v>
      </c>
      <c r="B51" s="184"/>
      <c r="C51" s="184"/>
      <c r="D51" s="184"/>
      <c r="E51" s="184"/>
    </row>
    <row r="52" spans="1:5" ht="15">
      <c r="A52" s="30"/>
      <c r="B52" s="18"/>
      <c r="C52" s="29"/>
      <c r="D52" s="18"/>
      <c r="E52" s="29"/>
    </row>
    <row r="53" spans="1:5" ht="15">
      <c r="A53" s="30"/>
      <c r="B53" s="18"/>
      <c r="C53" s="29"/>
      <c r="D53" s="18"/>
      <c r="E53" s="29"/>
    </row>
  </sheetData>
  <sheetProtection/>
  <mergeCells count="8">
    <mergeCell ref="A51:E51"/>
    <mergeCell ref="A1:E1"/>
    <mergeCell ref="A3:E3"/>
    <mergeCell ref="A36:E36"/>
    <mergeCell ref="A47:E47"/>
    <mergeCell ref="A48:E48"/>
    <mergeCell ref="A50:E50"/>
    <mergeCell ref="A49:E49"/>
  </mergeCells>
  <printOptions horizontalCentered="1" verticalCentered="1"/>
  <pageMargins left="0.2362204724409449" right="0.2362204724409449" top="0.4724409448818898" bottom="0.4330708661417323" header="0.15748031496062992" footer="0.15748031496062992"/>
  <pageSetup fitToHeight="1" fitToWidth="1" horizontalDpi="360" verticalDpi="360" orientation="portrait" paperSize="9" scale="81" r:id="rId2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80" workbookViewId="0" topLeftCell="A16">
      <selection activeCell="A23" sqref="A23"/>
    </sheetView>
  </sheetViews>
  <sheetFormatPr defaultColWidth="9.140625" defaultRowHeight="12.75"/>
  <cols>
    <col min="1" max="1" width="70.8515625" style="4" customWidth="1"/>
    <col min="2" max="2" width="12.8515625" style="3" bestFit="1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77.25" customHeight="1" thickBot="1" thickTop="1">
      <c r="A1" s="215" t="s">
        <v>125</v>
      </c>
      <c r="B1" s="216"/>
      <c r="C1" s="216"/>
      <c r="D1" s="216"/>
      <c r="E1" s="217"/>
    </row>
    <row r="2" ht="6.75" customHeight="1" thickBot="1" thickTop="1"/>
    <row r="3" spans="1:5" ht="45" customHeight="1" thickBot="1" thickTop="1">
      <c r="A3" s="218" t="s">
        <v>104</v>
      </c>
      <c r="B3" s="219"/>
      <c r="C3" s="219"/>
      <c r="D3" s="219"/>
      <c r="E3" s="220"/>
    </row>
    <row r="4" ht="8.25" customHeight="1" thickBot="1" thickTop="1"/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28</v>
      </c>
      <c r="B6" s="12">
        <v>1</v>
      </c>
      <c r="C6" s="13">
        <v>3</v>
      </c>
      <c r="D6" s="12">
        <v>1</v>
      </c>
      <c r="E6" s="13">
        <f aca="true" t="shared" si="0" ref="E6:E23">(C6*D6)</f>
        <v>3</v>
      </c>
    </row>
    <row r="7" spans="1:5" ht="15.75" customHeight="1">
      <c r="A7" s="87" t="s">
        <v>66</v>
      </c>
      <c r="B7" s="24">
        <v>1</v>
      </c>
      <c r="C7" s="25">
        <v>8</v>
      </c>
      <c r="D7" s="24">
        <v>1</v>
      </c>
      <c r="E7" s="25">
        <f t="shared" si="0"/>
        <v>8</v>
      </c>
    </row>
    <row r="8" spans="1:5" ht="15.75" customHeight="1">
      <c r="A8" s="14" t="s">
        <v>65</v>
      </c>
      <c r="B8" s="12">
        <v>2</v>
      </c>
      <c r="C8" s="13">
        <v>2.5</v>
      </c>
      <c r="D8" s="12">
        <v>2</v>
      </c>
      <c r="E8" s="25">
        <f t="shared" si="0"/>
        <v>5</v>
      </c>
    </row>
    <row r="9" spans="1:5" ht="15.75" customHeight="1">
      <c r="A9" s="14" t="s">
        <v>68</v>
      </c>
      <c r="B9" s="12">
        <v>2</v>
      </c>
      <c r="C9" s="13">
        <v>0.6</v>
      </c>
      <c r="D9" s="12">
        <v>2</v>
      </c>
      <c r="E9" s="25">
        <f t="shared" si="0"/>
        <v>1.2</v>
      </c>
    </row>
    <row r="10" spans="1:5" ht="15.75" customHeight="1">
      <c r="A10" s="14" t="s">
        <v>95</v>
      </c>
      <c r="B10" s="12">
        <v>4</v>
      </c>
      <c r="C10" s="13">
        <v>1.8</v>
      </c>
      <c r="D10" s="12">
        <v>4</v>
      </c>
      <c r="E10" s="25">
        <f t="shared" si="0"/>
        <v>7.2</v>
      </c>
    </row>
    <row r="11" spans="1:5" ht="15.75" customHeight="1">
      <c r="A11" s="82" t="s">
        <v>52</v>
      </c>
      <c r="B11" s="12">
        <v>2</v>
      </c>
      <c r="C11" s="13">
        <v>2</v>
      </c>
      <c r="D11" s="12">
        <v>2</v>
      </c>
      <c r="E11" s="25">
        <f t="shared" si="0"/>
        <v>4</v>
      </c>
    </row>
    <row r="12" spans="1:5" ht="15.75" customHeight="1">
      <c r="A12" s="14" t="s">
        <v>57</v>
      </c>
      <c r="B12" s="12">
        <v>2</v>
      </c>
      <c r="C12" s="13">
        <v>1.5</v>
      </c>
      <c r="D12" s="12">
        <v>2</v>
      </c>
      <c r="E12" s="25">
        <f t="shared" si="0"/>
        <v>3</v>
      </c>
    </row>
    <row r="13" spans="1:5" ht="15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</row>
    <row r="14" spans="1:5" s="6" customFormat="1" ht="15.75" customHeight="1">
      <c r="A14" s="14" t="s">
        <v>36</v>
      </c>
      <c r="B14" s="12">
        <v>1</v>
      </c>
      <c r="C14" s="13">
        <v>2.5</v>
      </c>
      <c r="D14" s="12">
        <v>1</v>
      </c>
      <c r="E14" s="25">
        <f t="shared" si="0"/>
        <v>2.5</v>
      </c>
    </row>
    <row r="15" spans="1:5" ht="15.75" customHeight="1">
      <c r="A15" s="14" t="s">
        <v>41</v>
      </c>
      <c r="B15" s="12">
        <v>1</v>
      </c>
      <c r="C15" s="13">
        <v>2.9</v>
      </c>
      <c r="D15" s="12">
        <v>1</v>
      </c>
      <c r="E15" s="25">
        <f t="shared" si="0"/>
        <v>2.9</v>
      </c>
    </row>
    <row r="16" spans="1:5" ht="15.75" customHeight="1">
      <c r="A16" s="169" t="s">
        <v>10</v>
      </c>
      <c r="B16" s="126">
        <v>1</v>
      </c>
      <c r="C16" s="141">
        <v>4.5</v>
      </c>
      <c r="D16" s="63">
        <v>1</v>
      </c>
      <c r="E16" s="89">
        <f t="shared" si="0"/>
        <v>4.5</v>
      </c>
    </row>
    <row r="17" spans="1:5" ht="15.75" customHeight="1">
      <c r="A17" s="170" t="s">
        <v>129</v>
      </c>
      <c r="B17" s="71">
        <v>1</v>
      </c>
      <c r="C17" s="90">
        <v>15</v>
      </c>
      <c r="D17" s="71">
        <v>1</v>
      </c>
      <c r="E17" s="25">
        <f t="shared" si="0"/>
        <v>15</v>
      </c>
    </row>
    <row r="18" spans="1:5" ht="15.75" customHeight="1">
      <c r="A18" s="14" t="s">
        <v>29</v>
      </c>
      <c r="B18" s="12">
        <v>1</v>
      </c>
      <c r="C18" s="13">
        <v>1.7</v>
      </c>
      <c r="D18" s="12">
        <v>1</v>
      </c>
      <c r="E18" s="25">
        <f t="shared" si="0"/>
        <v>1.7</v>
      </c>
    </row>
    <row r="19" spans="1:5" ht="15.75" customHeight="1">
      <c r="A19" s="14" t="s">
        <v>37</v>
      </c>
      <c r="B19" s="12">
        <v>6</v>
      </c>
      <c r="C19" s="13">
        <v>0.5</v>
      </c>
      <c r="D19" s="12">
        <v>6</v>
      </c>
      <c r="E19" s="25">
        <f t="shared" si="0"/>
        <v>3</v>
      </c>
    </row>
    <row r="20" spans="1:5" ht="15.75" customHeight="1">
      <c r="A20" s="14" t="s">
        <v>23</v>
      </c>
      <c r="B20" s="12">
        <v>1</v>
      </c>
      <c r="C20" s="13">
        <v>2</v>
      </c>
      <c r="D20" s="12">
        <v>1</v>
      </c>
      <c r="E20" s="25">
        <f t="shared" si="0"/>
        <v>2</v>
      </c>
    </row>
    <row r="21" spans="1:5" ht="15.75" customHeight="1">
      <c r="A21" s="14" t="s">
        <v>25</v>
      </c>
      <c r="B21" s="12">
        <v>1</v>
      </c>
      <c r="C21" s="13">
        <v>0.8</v>
      </c>
      <c r="D21" s="12">
        <v>1</v>
      </c>
      <c r="E21" s="25">
        <f t="shared" si="0"/>
        <v>0.8</v>
      </c>
    </row>
    <row r="22" spans="1:5" ht="15.75" customHeight="1">
      <c r="A22" s="14" t="s">
        <v>55</v>
      </c>
      <c r="B22" s="12">
        <v>1</v>
      </c>
      <c r="C22" s="13">
        <v>2.2</v>
      </c>
      <c r="D22" s="12">
        <v>1</v>
      </c>
      <c r="E22" s="25">
        <f t="shared" si="0"/>
        <v>2.2</v>
      </c>
    </row>
    <row r="23" spans="1:5" ht="15">
      <c r="A23" s="14" t="s">
        <v>132</v>
      </c>
      <c r="B23" s="12">
        <v>1</v>
      </c>
      <c r="C23" s="13">
        <v>4.5</v>
      </c>
      <c r="D23" s="12">
        <v>1</v>
      </c>
      <c r="E23" s="25">
        <f t="shared" si="0"/>
        <v>4.5</v>
      </c>
    </row>
    <row r="24" spans="1:5" ht="15">
      <c r="A24" s="127" t="s">
        <v>101</v>
      </c>
      <c r="B24" s="12"/>
      <c r="C24" s="13"/>
      <c r="D24" s="12"/>
      <c r="E24" s="13"/>
    </row>
    <row r="25" spans="1:5" ht="15">
      <c r="A25" s="82" t="s">
        <v>130</v>
      </c>
      <c r="B25" s="12">
        <v>1</v>
      </c>
      <c r="C25" s="13">
        <v>2.6</v>
      </c>
      <c r="D25" s="12">
        <v>1</v>
      </c>
      <c r="E25" s="25">
        <f>(C25*D25)</f>
        <v>2.6</v>
      </c>
    </row>
    <row r="26" spans="1:5" ht="15">
      <c r="A26" s="127" t="s">
        <v>103</v>
      </c>
      <c r="B26" s="36"/>
      <c r="C26" s="13"/>
      <c r="D26" s="36"/>
      <c r="E26" s="25"/>
    </row>
    <row r="27" spans="1:5" ht="15">
      <c r="A27" s="14" t="s">
        <v>65</v>
      </c>
      <c r="B27" s="12">
        <v>1</v>
      </c>
      <c r="C27" s="13">
        <v>2.5</v>
      </c>
      <c r="D27" s="12">
        <v>1</v>
      </c>
      <c r="E27" s="25">
        <f>(C27*D27)</f>
        <v>2.5</v>
      </c>
    </row>
    <row r="28" spans="1:5" ht="15">
      <c r="A28" s="14" t="s">
        <v>68</v>
      </c>
      <c r="B28" s="12">
        <v>1</v>
      </c>
      <c r="C28" s="13">
        <v>0.6</v>
      </c>
      <c r="D28" s="12">
        <v>1</v>
      </c>
      <c r="E28" s="25">
        <f>(C28*D28)</f>
        <v>0.6</v>
      </c>
    </row>
    <row r="29" spans="1:5" ht="15">
      <c r="A29" s="14" t="s">
        <v>38</v>
      </c>
      <c r="B29" s="12">
        <v>1</v>
      </c>
      <c r="C29" s="13">
        <v>1.1</v>
      </c>
      <c r="D29" s="12">
        <v>1</v>
      </c>
      <c r="E29" s="25">
        <f>(C29*D29)</f>
        <v>1.1</v>
      </c>
    </row>
    <row r="30" spans="1:5" ht="15">
      <c r="A30" s="14" t="s">
        <v>84</v>
      </c>
      <c r="B30" s="12">
        <v>1</v>
      </c>
      <c r="C30" s="13">
        <v>0.5</v>
      </c>
      <c r="D30" s="12">
        <v>1</v>
      </c>
      <c r="E30" s="25">
        <f>(C30*D30)</f>
        <v>0.5</v>
      </c>
    </row>
    <row r="31" spans="1:5" ht="12.75" thickBot="1">
      <c r="A31" s="91"/>
      <c r="B31" s="92"/>
      <c r="C31" s="93"/>
      <c r="D31" s="92"/>
      <c r="E31" s="93"/>
    </row>
    <row r="32" spans="1:5" ht="18" thickBot="1">
      <c r="A32" s="32"/>
      <c r="B32" s="32"/>
      <c r="C32" s="32"/>
      <c r="D32" s="94" t="s">
        <v>18</v>
      </c>
      <c r="E32" s="37">
        <f>SUM(E6:E30)</f>
        <v>82.79999999999998</v>
      </c>
    </row>
    <row r="33" spans="1:5" ht="10.5" customHeight="1">
      <c r="A33" s="32"/>
      <c r="B33" s="32"/>
      <c r="C33" s="32"/>
      <c r="D33" s="85"/>
      <c r="E33" s="95"/>
    </row>
    <row r="34" spans="1:5" ht="15">
      <c r="A34" s="191" t="s">
        <v>27</v>
      </c>
      <c r="B34" s="205"/>
      <c r="C34" s="205"/>
      <c r="D34" s="205"/>
      <c r="E34" s="205"/>
    </row>
    <row r="35" spans="1:5" ht="15">
      <c r="A35" s="82" t="s">
        <v>81</v>
      </c>
      <c r="B35" s="126">
        <v>1</v>
      </c>
      <c r="C35" s="131">
        <v>6</v>
      </c>
      <c r="D35" s="126">
        <v>1</v>
      </c>
      <c r="E35" s="142">
        <f>(C35*D35)</f>
        <v>6</v>
      </c>
    </row>
    <row r="36" spans="1:5" ht="15">
      <c r="A36" s="86" t="s">
        <v>59</v>
      </c>
      <c r="B36" s="12">
        <v>1</v>
      </c>
      <c r="C36" s="131">
        <v>12</v>
      </c>
      <c r="D36" s="12">
        <v>1</v>
      </c>
      <c r="E36" s="13">
        <f>(C36*D36)</f>
        <v>12</v>
      </c>
    </row>
    <row r="37" spans="1:5" ht="15">
      <c r="A37" s="82" t="s">
        <v>128</v>
      </c>
      <c r="B37" s="126">
        <v>1</v>
      </c>
      <c r="C37" s="131">
        <v>27</v>
      </c>
      <c r="D37" s="12">
        <v>1</v>
      </c>
      <c r="E37" s="25">
        <f>(C37*D37)</f>
        <v>27</v>
      </c>
    </row>
    <row r="38" spans="1:5" ht="15">
      <c r="A38" s="143" t="s">
        <v>83</v>
      </c>
      <c r="B38" s="126">
        <v>1</v>
      </c>
      <c r="C38" s="131">
        <v>6</v>
      </c>
      <c r="D38" s="71">
        <v>1</v>
      </c>
      <c r="E38" s="140">
        <f>(C38*D38)</f>
        <v>6</v>
      </c>
    </row>
    <row r="39" spans="1:5" ht="15.75" thickBot="1">
      <c r="A39" s="14" t="s">
        <v>71</v>
      </c>
      <c r="B39" s="12">
        <v>1</v>
      </c>
      <c r="C39" s="13">
        <v>20</v>
      </c>
      <c r="D39" s="12">
        <v>1</v>
      </c>
      <c r="E39" s="25">
        <f>(C39*D39)</f>
        <v>20</v>
      </c>
    </row>
    <row r="40" spans="1:5" ht="22.5" customHeight="1" thickBot="1">
      <c r="A40" s="30"/>
      <c r="B40" s="18"/>
      <c r="C40" s="29"/>
      <c r="D40" s="104" t="s">
        <v>18</v>
      </c>
      <c r="E40" s="53">
        <f>SUM(E35:E39)</f>
        <v>71</v>
      </c>
    </row>
    <row r="41" spans="1:5" ht="9" customHeight="1" thickBot="1">
      <c r="A41" s="30"/>
      <c r="B41" s="18"/>
      <c r="C41" s="80"/>
      <c r="D41" s="81"/>
      <c r="E41" s="29"/>
    </row>
    <row r="42" spans="1:5" ht="18" thickBot="1">
      <c r="A42" s="30"/>
      <c r="B42" s="18"/>
      <c r="C42" s="29"/>
      <c r="D42" s="104" t="s">
        <v>12</v>
      </c>
      <c r="E42" s="53">
        <f>SUM(E32,E40)</f>
        <v>153.79999999999998</v>
      </c>
    </row>
    <row r="43" spans="1:5" ht="10.5" customHeight="1">
      <c r="A43" s="30"/>
      <c r="B43" s="18"/>
      <c r="C43" s="29"/>
      <c r="D43" s="166"/>
      <c r="E43" s="167"/>
    </row>
    <row r="44" spans="1:5" ht="21.75" customHeight="1">
      <c r="A44" s="221" t="s">
        <v>17</v>
      </c>
      <c r="B44" s="221"/>
      <c r="C44" s="221"/>
      <c r="D44" s="221"/>
      <c r="E44" s="221"/>
    </row>
    <row r="45" spans="1:5" ht="33" customHeight="1">
      <c r="A45" s="223" t="s">
        <v>42</v>
      </c>
      <c r="B45" s="223"/>
      <c r="C45" s="223"/>
      <c r="D45" s="223"/>
      <c r="E45" s="223"/>
    </row>
    <row r="46" spans="1:5" ht="13.5">
      <c r="A46" s="178" t="s">
        <v>14</v>
      </c>
      <c r="B46" s="178"/>
      <c r="C46" s="178"/>
      <c r="D46" s="178"/>
      <c r="E46" s="178"/>
    </row>
    <row r="47" spans="1:5" ht="21.75" customHeight="1">
      <c r="A47" s="180" t="s">
        <v>44</v>
      </c>
      <c r="B47" s="180"/>
      <c r="C47" s="180"/>
      <c r="D47" s="180"/>
      <c r="E47" s="180"/>
    </row>
    <row r="48" spans="1:5" ht="20.25" customHeight="1">
      <c r="A48" s="184" t="s">
        <v>15</v>
      </c>
      <c r="B48" s="184"/>
      <c r="C48" s="184"/>
      <c r="D48" s="184"/>
      <c r="E48" s="184"/>
    </row>
    <row r="49" spans="1:5" ht="15">
      <c r="A49" s="19"/>
      <c r="B49" s="18"/>
      <c r="C49" s="17"/>
      <c r="D49" s="59"/>
      <c r="E49" s="59"/>
    </row>
    <row r="50" spans="1:5" ht="15">
      <c r="A50" s="30"/>
      <c r="B50" s="18"/>
      <c r="C50" s="29"/>
      <c r="D50" s="18"/>
      <c r="E50" s="29"/>
    </row>
    <row r="51" spans="4:5" ht="15">
      <c r="D51" s="18"/>
      <c r="E51" s="29"/>
    </row>
  </sheetData>
  <sheetProtection/>
  <mergeCells count="8">
    <mergeCell ref="A47:E47"/>
    <mergeCell ref="A48:E48"/>
    <mergeCell ref="A1:E1"/>
    <mergeCell ref="A3:E3"/>
    <mergeCell ref="A34:E34"/>
    <mergeCell ref="A44:E44"/>
    <mergeCell ref="A45:E45"/>
    <mergeCell ref="A46:E46"/>
  </mergeCells>
  <printOptions horizontalCentered="1" verticalCentered="1"/>
  <pageMargins left="0.2362204724409449" right="0.2362204724409449" top="0.4724409448818898" bottom="0.15748031496062992" header="0.15748031496062992" footer="0.15748031496062992"/>
  <pageSetup horizontalDpi="360" verticalDpi="360" orientation="portrait" paperSize="9" scale="80" r:id="rId2"/>
  <headerFooter>
    <oddHeader>&amp;C&amp;"Arial,Bold"&amp;16&amp;UONLINE ORDERING AVAILABLE AT:-  https://macgregorss.mystudentaccount.com/</oddHeader>
    <oddFooter>&amp;C&amp;"Arial,Bold"&amp;11&amp;EAll profits from MacGregor State School Uniform / Stationery Shop are reinvested back into MacGregor School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80" workbookViewId="0" topLeftCell="A1">
      <selection activeCell="A1" sqref="A1:E1"/>
    </sheetView>
  </sheetViews>
  <sheetFormatPr defaultColWidth="9.140625" defaultRowHeight="12.75"/>
  <cols>
    <col min="1" max="1" width="68.8515625" style="64" customWidth="1"/>
    <col min="2" max="2" width="12.8515625" style="66" bestFit="1" customWidth="1"/>
    <col min="3" max="3" width="10.140625" style="67" bestFit="1" customWidth="1"/>
    <col min="4" max="4" width="13.8515625" style="66" customWidth="1"/>
    <col min="5" max="5" width="12.8515625" style="67" customWidth="1"/>
    <col min="6" max="16384" width="9.140625" style="64" customWidth="1"/>
  </cols>
  <sheetData>
    <row r="1" spans="1:9" ht="69.75" customHeight="1" thickBot="1" thickTop="1">
      <c r="A1" s="172" t="s">
        <v>109</v>
      </c>
      <c r="B1" s="173"/>
      <c r="C1" s="173"/>
      <c r="D1" s="173"/>
      <c r="E1" s="174"/>
      <c r="I1" s="76"/>
    </row>
    <row r="2" spans="1:5" ht="52.5" customHeight="1" thickBot="1" thickTop="1">
      <c r="A2" s="181" t="s">
        <v>0</v>
      </c>
      <c r="B2" s="182"/>
      <c r="C2" s="182"/>
      <c r="D2" s="182"/>
      <c r="E2" s="183"/>
    </row>
    <row r="3" ht="13.5" thickBot="1" thickTop="1">
      <c r="A3" s="65"/>
    </row>
    <row r="4" spans="1:5" ht="27.75" customHeight="1" thickBot="1">
      <c r="A4" s="68" t="s">
        <v>1</v>
      </c>
      <c r="B4" s="69" t="s">
        <v>2</v>
      </c>
      <c r="C4" s="139" t="s">
        <v>3</v>
      </c>
      <c r="D4" s="69" t="s">
        <v>4</v>
      </c>
      <c r="E4" s="70" t="s">
        <v>5</v>
      </c>
    </row>
    <row r="5" spans="1:5" ht="15.75" customHeight="1">
      <c r="A5" s="82" t="s">
        <v>9</v>
      </c>
      <c r="B5" s="126">
        <v>1</v>
      </c>
      <c r="C5" s="125">
        <v>1.8</v>
      </c>
      <c r="D5" s="126">
        <v>1</v>
      </c>
      <c r="E5" s="144">
        <f aca="true" t="shared" si="0" ref="E5:E24">(C5*D5)</f>
        <v>1.8</v>
      </c>
    </row>
    <row r="6" spans="1:5" ht="15.75" customHeight="1">
      <c r="A6" s="82" t="s">
        <v>78</v>
      </c>
      <c r="B6" s="126">
        <v>1</v>
      </c>
      <c r="C6" s="131">
        <v>6</v>
      </c>
      <c r="D6" s="126">
        <v>1</v>
      </c>
      <c r="E6" s="144">
        <f t="shared" si="0"/>
        <v>6</v>
      </c>
    </row>
    <row r="7" spans="1:5" ht="15.75" customHeight="1">
      <c r="A7" s="82" t="s">
        <v>79</v>
      </c>
      <c r="B7" s="126">
        <v>1</v>
      </c>
      <c r="C7" s="131">
        <v>6.5</v>
      </c>
      <c r="D7" s="126">
        <v>1</v>
      </c>
      <c r="E7" s="144">
        <f t="shared" si="0"/>
        <v>6.5</v>
      </c>
    </row>
    <row r="8" spans="1:5" ht="15.75" customHeight="1">
      <c r="A8" s="82" t="s">
        <v>61</v>
      </c>
      <c r="B8" s="126">
        <v>1</v>
      </c>
      <c r="C8" s="131">
        <v>11.5</v>
      </c>
      <c r="D8" s="145">
        <v>1</v>
      </c>
      <c r="E8" s="144">
        <f t="shared" si="0"/>
        <v>11.5</v>
      </c>
    </row>
    <row r="9" spans="1:5" ht="15.75" customHeight="1">
      <c r="A9" s="82" t="s">
        <v>11</v>
      </c>
      <c r="B9" s="126">
        <v>1</v>
      </c>
      <c r="C9" s="131">
        <v>6.5</v>
      </c>
      <c r="D9" s="126">
        <v>1</v>
      </c>
      <c r="E9" s="144">
        <f t="shared" si="0"/>
        <v>6.5</v>
      </c>
    </row>
    <row r="10" spans="1:5" ht="15.75" customHeight="1">
      <c r="A10" s="14" t="s">
        <v>68</v>
      </c>
      <c r="B10" s="129">
        <v>1</v>
      </c>
      <c r="C10" s="130">
        <v>0.6</v>
      </c>
      <c r="D10" s="129">
        <v>1</v>
      </c>
      <c r="E10" s="144">
        <f t="shared" si="0"/>
        <v>0.6</v>
      </c>
    </row>
    <row r="11" spans="1:5" ht="15.75" customHeight="1">
      <c r="A11" s="82" t="s">
        <v>62</v>
      </c>
      <c r="B11" s="126">
        <v>1</v>
      </c>
      <c r="C11" s="131">
        <v>1.4</v>
      </c>
      <c r="D11" s="126">
        <v>1</v>
      </c>
      <c r="E11" s="144">
        <f t="shared" si="0"/>
        <v>1.4</v>
      </c>
    </row>
    <row r="12" spans="1:5" ht="15.75" customHeight="1">
      <c r="A12" s="82" t="s">
        <v>52</v>
      </c>
      <c r="B12" s="126">
        <v>6</v>
      </c>
      <c r="C12" s="131">
        <v>2</v>
      </c>
      <c r="D12" s="126">
        <v>6</v>
      </c>
      <c r="E12" s="144">
        <f t="shared" si="0"/>
        <v>12</v>
      </c>
    </row>
    <row r="13" spans="1:5" ht="15.75" customHeight="1">
      <c r="A13" s="135" t="s">
        <v>58</v>
      </c>
      <c r="B13" s="126">
        <v>1</v>
      </c>
      <c r="C13" s="131">
        <v>12</v>
      </c>
      <c r="D13" s="126">
        <v>1</v>
      </c>
      <c r="E13" s="144">
        <f t="shared" si="0"/>
        <v>12</v>
      </c>
    </row>
    <row r="14" spans="1:5" ht="15.75" customHeight="1">
      <c r="A14" s="82" t="s">
        <v>126</v>
      </c>
      <c r="B14" s="126">
        <v>1</v>
      </c>
      <c r="C14" s="131">
        <v>27</v>
      </c>
      <c r="D14" s="126">
        <v>1</v>
      </c>
      <c r="E14" s="144">
        <f t="shared" si="0"/>
        <v>27</v>
      </c>
    </row>
    <row r="15" spans="1:5" ht="15.75" customHeight="1">
      <c r="A15" s="136" t="s">
        <v>127</v>
      </c>
      <c r="B15" s="126">
        <v>4</v>
      </c>
      <c r="C15" s="90">
        <v>3.5</v>
      </c>
      <c r="D15" s="126">
        <v>4</v>
      </c>
      <c r="E15" s="144">
        <f t="shared" si="0"/>
        <v>14</v>
      </c>
    </row>
    <row r="16" spans="1:5" ht="15.75" customHeight="1">
      <c r="A16" s="82" t="s">
        <v>53</v>
      </c>
      <c r="B16" s="126">
        <v>1</v>
      </c>
      <c r="C16" s="131">
        <v>4.5</v>
      </c>
      <c r="D16" s="126">
        <v>1</v>
      </c>
      <c r="E16" s="144">
        <f t="shared" si="0"/>
        <v>4.5</v>
      </c>
    </row>
    <row r="17" spans="1:5" ht="15.75" customHeight="1">
      <c r="A17" s="137" t="s">
        <v>7</v>
      </c>
      <c r="B17" s="126">
        <v>1</v>
      </c>
      <c r="C17" s="131">
        <v>0.7</v>
      </c>
      <c r="D17" s="83">
        <v>1</v>
      </c>
      <c r="E17" s="144">
        <f t="shared" si="0"/>
        <v>0.7</v>
      </c>
    </row>
    <row r="18" spans="1:5" ht="15.75" customHeight="1">
      <c r="A18" s="137" t="s">
        <v>6</v>
      </c>
      <c r="B18" s="126">
        <v>6</v>
      </c>
      <c r="C18" s="131">
        <v>0.7</v>
      </c>
      <c r="D18" s="126">
        <v>6</v>
      </c>
      <c r="E18" s="144">
        <f t="shared" si="0"/>
        <v>4.199999999999999</v>
      </c>
    </row>
    <row r="19" spans="1:5" ht="15.75" customHeight="1">
      <c r="A19" s="14" t="s">
        <v>46</v>
      </c>
      <c r="B19" s="126">
        <v>2</v>
      </c>
      <c r="C19" s="131">
        <v>2</v>
      </c>
      <c r="D19" s="126">
        <v>2</v>
      </c>
      <c r="E19" s="144">
        <f t="shared" si="0"/>
        <v>4</v>
      </c>
    </row>
    <row r="20" spans="1:5" ht="15.75" customHeight="1">
      <c r="A20" s="109" t="s">
        <v>63</v>
      </c>
      <c r="B20" s="126">
        <v>1</v>
      </c>
      <c r="C20" s="131">
        <v>4</v>
      </c>
      <c r="D20" s="126">
        <v>1</v>
      </c>
      <c r="E20" s="144">
        <f t="shared" si="0"/>
        <v>4</v>
      </c>
    </row>
    <row r="21" spans="1:5" ht="15.75" customHeight="1">
      <c r="A21" s="82" t="s">
        <v>130</v>
      </c>
      <c r="B21" s="126">
        <v>5</v>
      </c>
      <c r="C21" s="131">
        <v>2.6</v>
      </c>
      <c r="D21" s="126">
        <v>5</v>
      </c>
      <c r="E21" s="144">
        <f t="shared" si="0"/>
        <v>13</v>
      </c>
    </row>
    <row r="22" spans="1:5" ht="15.75" customHeight="1">
      <c r="A22" s="82" t="s">
        <v>85</v>
      </c>
      <c r="B22" s="126">
        <v>4</v>
      </c>
      <c r="C22" s="131">
        <v>3.2</v>
      </c>
      <c r="D22" s="126">
        <v>4</v>
      </c>
      <c r="E22" s="144">
        <f t="shared" si="0"/>
        <v>12.8</v>
      </c>
    </row>
    <row r="23" spans="1:5" ht="15.75" customHeight="1">
      <c r="A23" s="82" t="s">
        <v>86</v>
      </c>
      <c r="B23" s="126">
        <v>1</v>
      </c>
      <c r="C23" s="131">
        <v>6</v>
      </c>
      <c r="D23" s="126">
        <v>1</v>
      </c>
      <c r="E23" s="144">
        <f t="shared" si="0"/>
        <v>6</v>
      </c>
    </row>
    <row r="24" spans="1:5" ht="15.75" customHeight="1">
      <c r="A24" s="14" t="s">
        <v>60</v>
      </c>
      <c r="B24" s="126">
        <v>1</v>
      </c>
      <c r="C24" s="131">
        <v>15</v>
      </c>
      <c r="D24" s="146">
        <v>1</v>
      </c>
      <c r="E24" s="144">
        <f t="shared" si="0"/>
        <v>15</v>
      </c>
    </row>
    <row r="25" spans="1:5" ht="9" customHeight="1" thickBot="1">
      <c r="A25" s="150"/>
      <c r="B25" s="151"/>
      <c r="C25" s="152"/>
      <c r="D25" s="151"/>
      <c r="E25" s="153"/>
    </row>
    <row r="26" spans="1:5" ht="19.5" customHeight="1" thickBot="1">
      <c r="A26" s="73"/>
      <c r="B26" s="147"/>
      <c r="C26" s="148"/>
      <c r="D26" s="77" t="s">
        <v>12</v>
      </c>
      <c r="E26" s="149">
        <f>SUM(E5:E25)</f>
        <v>163.5</v>
      </c>
    </row>
    <row r="27" spans="4:6" ht="18">
      <c r="D27" s="74"/>
      <c r="E27" s="75"/>
      <c r="F27" s="132"/>
    </row>
    <row r="28" spans="1:5" ht="26.25" customHeight="1">
      <c r="A28" s="175" t="s">
        <v>13</v>
      </c>
      <c r="B28" s="175"/>
      <c r="C28" s="175"/>
      <c r="D28" s="175"/>
      <c r="E28" s="175"/>
    </row>
    <row r="29" spans="1:5" ht="18" customHeight="1">
      <c r="A29" s="176" t="s">
        <v>47</v>
      </c>
      <c r="B29" s="177"/>
      <c r="C29" s="177"/>
      <c r="D29" s="177"/>
      <c r="E29" s="177"/>
    </row>
    <row r="30" spans="1:5" ht="16.5" customHeight="1">
      <c r="A30" s="178" t="s">
        <v>70</v>
      </c>
      <c r="B30" s="179"/>
      <c r="C30" s="179"/>
      <c r="D30" s="179"/>
      <c r="E30" s="179"/>
    </row>
    <row r="31" spans="1:5" ht="20.25" customHeight="1">
      <c r="A31" s="180" t="s">
        <v>44</v>
      </c>
      <c r="B31" s="180"/>
      <c r="C31" s="180"/>
      <c r="D31" s="180"/>
      <c r="E31" s="180"/>
    </row>
    <row r="32" spans="1:5" ht="21.75" customHeight="1">
      <c r="A32" s="171" t="s">
        <v>15</v>
      </c>
      <c r="B32" s="171"/>
      <c r="C32" s="171"/>
      <c r="D32" s="171"/>
      <c r="E32" s="171"/>
    </row>
    <row r="35" ht="12">
      <c r="E35" s="78"/>
    </row>
    <row r="48" ht="12" hidden="1"/>
    <row r="50" ht="12" customHeight="1"/>
  </sheetData>
  <sheetProtection/>
  <mergeCells count="7">
    <mergeCell ref="A32:E32"/>
    <mergeCell ref="A1:E1"/>
    <mergeCell ref="A2:E2"/>
    <mergeCell ref="A28:E28"/>
    <mergeCell ref="A29:E29"/>
    <mergeCell ref="A30:E30"/>
    <mergeCell ref="A31:E31"/>
  </mergeCells>
  <printOptions horizontalCentered="1" verticalCentered="1"/>
  <pageMargins left="0.3" right="0.3937007874015748" top="0.6299212598425197" bottom="0.2755905511811024" header="0.31496062992125984" footer="0.3937007874015748"/>
  <pageSetup fitToHeight="0" fitToWidth="1" horizontalDpi="360" verticalDpi="360" orientation="portrait" paperSize="9" scale="82" r:id="rId1"/>
  <headerFooter>
    <oddHeader xml:space="preserve">&amp;C&amp;"Arial,Bold"&amp;11&amp;EAll profits from the MacGregor School Uniform and Stationery Shop are reinvested back into MacGregor State School </oddHeader>
    <oddFooter xml:space="preserve">&amp;C&amp;"Arial,Bold"&amp;12&amp;EAll profits from the MacGregor School Uniform and Stationery Shop are reinvested back into MacGregor State School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80" workbookViewId="0" topLeftCell="A1">
      <selection activeCell="A1" sqref="A1:E1"/>
    </sheetView>
  </sheetViews>
  <sheetFormatPr defaultColWidth="9.140625" defaultRowHeight="12.75"/>
  <cols>
    <col min="1" max="1" width="60.8515625" style="4" customWidth="1"/>
    <col min="2" max="2" width="12.8515625" style="3" bestFit="1" customWidth="1"/>
    <col min="3" max="3" width="10.140625" style="2" bestFit="1" customWidth="1"/>
    <col min="4" max="4" width="13.8515625" style="3" customWidth="1"/>
    <col min="5" max="5" width="12.8515625" style="2" customWidth="1"/>
    <col min="6" max="16384" width="9.140625" style="1" customWidth="1"/>
  </cols>
  <sheetData>
    <row r="1" spans="1:5" s="28" customFormat="1" ht="77.25" customHeight="1" thickBot="1" thickTop="1">
      <c r="A1" s="185" t="s">
        <v>110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7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  <c r="F5" s="133"/>
      <c r="G5" s="133"/>
    </row>
    <row r="6" spans="1:7" ht="15.75" customHeight="1">
      <c r="A6" s="14" t="s">
        <v>24</v>
      </c>
      <c r="B6" s="12">
        <v>2</v>
      </c>
      <c r="C6" s="13">
        <v>3</v>
      </c>
      <c r="D6" s="12">
        <v>2</v>
      </c>
      <c r="E6" s="25">
        <f aca="true" t="shared" si="0" ref="E6:E23">(C6*D6)</f>
        <v>6</v>
      </c>
      <c r="F6" s="6"/>
      <c r="G6" s="6"/>
    </row>
    <row r="7" spans="1:7" ht="15.75" customHeight="1">
      <c r="A7" s="82" t="s">
        <v>11</v>
      </c>
      <c r="B7" s="126">
        <v>2</v>
      </c>
      <c r="C7" s="131">
        <v>6.5</v>
      </c>
      <c r="D7" s="71">
        <v>2</v>
      </c>
      <c r="E7" s="140">
        <f t="shared" si="0"/>
        <v>13</v>
      </c>
      <c r="F7" s="6"/>
      <c r="G7" s="6"/>
    </row>
    <row r="8" spans="1:7" ht="15.75" customHeight="1">
      <c r="A8" s="14" t="s">
        <v>64</v>
      </c>
      <c r="B8" s="12">
        <v>1</v>
      </c>
      <c r="C8" s="90">
        <v>3.3</v>
      </c>
      <c r="D8" s="12">
        <v>1</v>
      </c>
      <c r="E8" s="25">
        <f t="shared" si="0"/>
        <v>3.3</v>
      </c>
      <c r="F8" s="6"/>
      <c r="G8" s="6"/>
    </row>
    <row r="9" spans="1:7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  <c r="F9" s="6"/>
      <c r="G9" s="6"/>
    </row>
    <row r="10" spans="1:7" ht="15.75" customHeight="1">
      <c r="A10" s="14" t="s">
        <v>68</v>
      </c>
      <c r="B10" s="12">
        <v>6</v>
      </c>
      <c r="C10" s="13">
        <v>0.6</v>
      </c>
      <c r="D10" s="12">
        <v>6</v>
      </c>
      <c r="E10" s="25">
        <f t="shared" si="0"/>
        <v>3.5999999999999996</v>
      </c>
      <c r="F10" s="6"/>
      <c r="G10" s="6"/>
    </row>
    <row r="11" spans="1:7" ht="15.75" customHeight="1">
      <c r="A11" s="14" t="s">
        <v>89</v>
      </c>
      <c r="B11" s="12">
        <v>5</v>
      </c>
      <c r="C11" s="13">
        <v>1.2</v>
      </c>
      <c r="D11" s="12">
        <v>5</v>
      </c>
      <c r="E11" s="25">
        <f t="shared" si="0"/>
        <v>6</v>
      </c>
      <c r="F11" s="6"/>
      <c r="G11" s="6"/>
    </row>
    <row r="12" spans="1:7" ht="15.75" customHeight="1">
      <c r="A12" s="82" t="s">
        <v>52</v>
      </c>
      <c r="B12" s="12">
        <v>8</v>
      </c>
      <c r="C12" s="13">
        <v>2</v>
      </c>
      <c r="D12" s="12">
        <v>8</v>
      </c>
      <c r="E12" s="25">
        <f t="shared" si="0"/>
        <v>16</v>
      </c>
      <c r="F12" s="6"/>
      <c r="G12" s="6"/>
    </row>
    <row r="13" spans="1:7" ht="15.75" customHeight="1">
      <c r="A13" s="14" t="s">
        <v>36</v>
      </c>
      <c r="B13" s="12">
        <v>1</v>
      </c>
      <c r="C13" s="13">
        <v>2.5</v>
      </c>
      <c r="D13" s="12">
        <v>1</v>
      </c>
      <c r="E13" s="25">
        <f t="shared" si="0"/>
        <v>2.5</v>
      </c>
      <c r="F13" s="6"/>
      <c r="G13" s="6"/>
    </row>
    <row r="14" spans="1:7" ht="15.75" customHeight="1">
      <c r="A14" s="154" t="s">
        <v>67</v>
      </c>
      <c r="B14" s="126">
        <v>2</v>
      </c>
      <c r="C14" s="90">
        <v>3.5</v>
      </c>
      <c r="D14" s="126">
        <v>2</v>
      </c>
      <c r="E14" s="142">
        <f t="shared" si="0"/>
        <v>7</v>
      </c>
      <c r="F14" s="6"/>
      <c r="G14" s="6"/>
    </row>
    <row r="15" spans="1:7" ht="15.75" customHeight="1">
      <c r="A15" s="82" t="s">
        <v>10</v>
      </c>
      <c r="B15" s="126">
        <v>2</v>
      </c>
      <c r="C15" s="141">
        <v>4.5</v>
      </c>
      <c r="D15" s="63">
        <v>2</v>
      </c>
      <c r="E15" s="89">
        <f t="shared" si="0"/>
        <v>9</v>
      </c>
      <c r="F15" s="6"/>
      <c r="G15" s="6"/>
    </row>
    <row r="16" spans="1:7" ht="15.75" customHeight="1">
      <c r="A16" s="14" t="s">
        <v>26</v>
      </c>
      <c r="B16" s="12">
        <v>12</v>
      </c>
      <c r="C16" s="13">
        <v>0.5</v>
      </c>
      <c r="D16" s="12">
        <v>12</v>
      </c>
      <c r="E16" s="25">
        <f t="shared" si="0"/>
        <v>6</v>
      </c>
      <c r="F16" s="6"/>
      <c r="G16" s="6"/>
    </row>
    <row r="17" spans="1:6" s="6" customFormat="1" ht="15.75" customHeight="1">
      <c r="A17" s="14" t="s">
        <v>97</v>
      </c>
      <c r="B17" s="12">
        <v>1</v>
      </c>
      <c r="C17" s="13">
        <v>6.5</v>
      </c>
      <c r="D17" s="12">
        <v>1</v>
      </c>
      <c r="E17" s="25">
        <f t="shared" si="0"/>
        <v>6.5</v>
      </c>
      <c r="F17" s="22"/>
    </row>
    <row r="18" spans="1:7" ht="15.75" customHeight="1">
      <c r="A18" s="14" t="s">
        <v>23</v>
      </c>
      <c r="B18" s="12">
        <v>1</v>
      </c>
      <c r="C18" s="13">
        <v>2</v>
      </c>
      <c r="D18" s="12">
        <v>1</v>
      </c>
      <c r="E18" s="25">
        <f t="shared" si="0"/>
        <v>2</v>
      </c>
      <c r="F18" s="6"/>
      <c r="G18" s="6"/>
    </row>
    <row r="19" spans="1:7" ht="15.75" customHeight="1">
      <c r="A19" s="14" t="s">
        <v>46</v>
      </c>
      <c r="B19" s="12">
        <v>1</v>
      </c>
      <c r="C19" s="13">
        <v>2</v>
      </c>
      <c r="D19" s="12">
        <v>1</v>
      </c>
      <c r="E19" s="25">
        <f t="shared" si="0"/>
        <v>2</v>
      </c>
      <c r="F19" s="6"/>
      <c r="G19" s="6"/>
    </row>
    <row r="20" spans="1:7" ht="15.75" customHeight="1">
      <c r="A20" s="14" t="s">
        <v>25</v>
      </c>
      <c r="B20" s="12">
        <v>1</v>
      </c>
      <c r="C20" s="13">
        <v>0.8</v>
      </c>
      <c r="D20" s="12">
        <v>1</v>
      </c>
      <c r="E20" s="25">
        <f t="shared" si="0"/>
        <v>0.8</v>
      </c>
      <c r="F20" s="6"/>
      <c r="G20" s="6"/>
    </row>
    <row r="21" spans="1:7" ht="15.75" customHeight="1">
      <c r="A21" s="109" t="s">
        <v>63</v>
      </c>
      <c r="B21" s="12">
        <v>1</v>
      </c>
      <c r="C21" s="13">
        <v>4</v>
      </c>
      <c r="D21" s="12">
        <v>1</v>
      </c>
      <c r="E21" s="25">
        <f t="shared" si="0"/>
        <v>4</v>
      </c>
      <c r="F21" s="6"/>
      <c r="G21" s="6"/>
    </row>
    <row r="22" spans="1:7" ht="15.75" customHeight="1">
      <c r="A22" s="82" t="s">
        <v>130</v>
      </c>
      <c r="B22" s="12">
        <v>5</v>
      </c>
      <c r="C22" s="13">
        <v>2.6</v>
      </c>
      <c r="D22" s="12">
        <v>5</v>
      </c>
      <c r="E22" s="25">
        <f t="shared" si="0"/>
        <v>13</v>
      </c>
      <c r="F22" s="6"/>
      <c r="G22" s="6"/>
    </row>
    <row r="23" spans="1:7" ht="15.75" customHeight="1">
      <c r="A23" s="155" t="s">
        <v>88</v>
      </c>
      <c r="B23" s="24">
        <v>2</v>
      </c>
      <c r="C23" s="25">
        <v>3.2</v>
      </c>
      <c r="D23" s="24">
        <v>2</v>
      </c>
      <c r="E23" s="25">
        <f t="shared" si="0"/>
        <v>6.4</v>
      </c>
      <c r="F23" s="6"/>
      <c r="G23" s="6"/>
    </row>
    <row r="24" spans="1:7" ht="15.75" customHeight="1">
      <c r="A24" s="127" t="s">
        <v>100</v>
      </c>
      <c r="B24" s="21"/>
      <c r="C24" s="13"/>
      <c r="D24" s="20"/>
      <c r="E24" s="25"/>
      <c r="F24" s="6"/>
      <c r="G24" s="6"/>
    </row>
    <row r="25" spans="1:7" ht="15.75" customHeight="1">
      <c r="A25" s="14" t="s">
        <v>9</v>
      </c>
      <c r="B25" s="12">
        <v>1</v>
      </c>
      <c r="C25" s="125">
        <v>1.8</v>
      </c>
      <c r="D25" s="12">
        <v>1</v>
      </c>
      <c r="E25" s="25">
        <f>(C25*D25)</f>
        <v>1.8</v>
      </c>
      <c r="F25" s="6"/>
      <c r="G25" s="6"/>
    </row>
    <row r="26" spans="1:7" ht="15.75" customHeight="1">
      <c r="A26" s="82" t="s">
        <v>52</v>
      </c>
      <c r="B26" s="12">
        <v>1</v>
      </c>
      <c r="C26" s="13">
        <v>2</v>
      </c>
      <c r="D26" s="12">
        <v>1</v>
      </c>
      <c r="E26" s="25">
        <f>(C26*D26)</f>
        <v>2</v>
      </c>
      <c r="F26" s="6"/>
      <c r="G26" s="6"/>
    </row>
    <row r="27" spans="1:7" ht="15.75" customHeight="1">
      <c r="A27" s="14" t="s">
        <v>21</v>
      </c>
      <c r="B27" s="12">
        <v>1</v>
      </c>
      <c r="C27" s="13">
        <v>5.5</v>
      </c>
      <c r="D27" s="12">
        <v>1</v>
      </c>
      <c r="E27" s="25">
        <f>(C27*D27)</f>
        <v>5.5</v>
      </c>
      <c r="F27" s="6"/>
      <c r="G27" s="6"/>
    </row>
    <row r="28" spans="1:7" ht="15.75" customHeight="1">
      <c r="A28" s="14" t="s">
        <v>20</v>
      </c>
      <c r="B28" s="12">
        <v>1</v>
      </c>
      <c r="C28" s="13">
        <v>4.5</v>
      </c>
      <c r="D28" s="12">
        <v>1</v>
      </c>
      <c r="E28" s="25">
        <f>(C28*D28)</f>
        <v>4.5</v>
      </c>
      <c r="F28" s="6"/>
      <c r="G28" s="6"/>
    </row>
    <row r="29" spans="1:7" ht="15.75" customHeight="1">
      <c r="A29" s="14" t="s">
        <v>96</v>
      </c>
      <c r="B29" s="12">
        <v>1</v>
      </c>
      <c r="C29" s="13">
        <v>8.5</v>
      </c>
      <c r="D29" s="12">
        <v>1</v>
      </c>
      <c r="E29" s="25">
        <f>(C29*D29)</f>
        <v>8.5</v>
      </c>
      <c r="F29" s="6"/>
      <c r="G29" s="6"/>
    </row>
    <row r="30" spans="1:7" s="15" customFormat="1" ht="15">
      <c r="A30" s="14" t="s">
        <v>45</v>
      </c>
      <c r="B30" s="12"/>
      <c r="C30" s="13"/>
      <c r="D30" s="12"/>
      <c r="E30" s="13"/>
      <c r="F30" s="134"/>
      <c r="G30" s="134"/>
    </row>
    <row r="31" spans="1:7" s="15" customFormat="1" ht="15">
      <c r="A31" s="127" t="s">
        <v>101</v>
      </c>
      <c r="B31" s="12"/>
      <c r="C31" s="13"/>
      <c r="D31" s="12"/>
      <c r="E31" s="25"/>
      <c r="F31" s="134"/>
      <c r="G31" s="134"/>
    </row>
    <row r="32" spans="1:5" s="15" customFormat="1" ht="15">
      <c r="A32" s="82" t="s">
        <v>130</v>
      </c>
      <c r="B32" s="12">
        <v>1</v>
      </c>
      <c r="C32" s="13">
        <v>2.6</v>
      </c>
      <c r="D32" s="12">
        <v>1</v>
      </c>
      <c r="E32" s="25">
        <f>(C32*D32)</f>
        <v>2.6</v>
      </c>
    </row>
    <row r="33" spans="1:5" ht="10.5" customHeight="1" thickBot="1">
      <c r="A33" s="32"/>
      <c r="B33" s="18"/>
      <c r="C33" s="31"/>
      <c r="D33" s="158"/>
      <c r="E33" s="31"/>
    </row>
    <row r="34" spans="1:5" ht="18" thickBot="1">
      <c r="A34" s="32"/>
      <c r="B34" s="18"/>
      <c r="C34" s="31"/>
      <c r="D34" s="112" t="s">
        <v>18</v>
      </c>
      <c r="E34" s="107">
        <f>SUM(E6:E32)</f>
        <v>134.5</v>
      </c>
    </row>
    <row r="35" spans="1:5" ht="18" customHeight="1">
      <c r="A35" s="121"/>
      <c r="B35" s="18"/>
      <c r="C35" s="31"/>
      <c r="D35" s="16"/>
      <c r="E35" s="122"/>
    </row>
    <row r="36" spans="1:5" ht="15.75" customHeight="1">
      <c r="A36" s="191" t="s">
        <v>19</v>
      </c>
      <c r="B36" s="192"/>
      <c r="C36" s="192"/>
      <c r="D36" s="192"/>
      <c r="E36" s="192"/>
    </row>
    <row r="37" spans="1:7" ht="15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2">(C37*D37)</f>
        <v>6</v>
      </c>
      <c r="F37" s="6"/>
      <c r="G37" s="6"/>
    </row>
    <row r="38" spans="1:7" ht="15">
      <c r="A38" s="82" t="s">
        <v>82</v>
      </c>
      <c r="B38" s="126">
        <v>1</v>
      </c>
      <c r="C38" s="131">
        <v>6.5</v>
      </c>
      <c r="D38" s="126">
        <v>1</v>
      </c>
      <c r="E38" s="142">
        <f t="shared" si="1"/>
        <v>6.5</v>
      </c>
      <c r="F38" s="6"/>
      <c r="G38" s="6"/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13">
        <f t="shared" si="1"/>
        <v>12</v>
      </c>
    </row>
    <row r="40" spans="1:5" ht="15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</row>
    <row r="41" spans="1:5" ht="15">
      <c r="A41" s="143" t="s">
        <v>111</v>
      </c>
      <c r="B41" s="126">
        <v>1</v>
      </c>
      <c r="C41" s="131">
        <v>6</v>
      </c>
      <c r="D41" s="71">
        <v>1</v>
      </c>
      <c r="E41" s="140">
        <f t="shared" si="1"/>
        <v>6</v>
      </c>
    </row>
    <row r="42" spans="1:5" ht="15.75" thickBot="1">
      <c r="A42" s="14" t="s">
        <v>60</v>
      </c>
      <c r="B42" s="126">
        <v>1</v>
      </c>
      <c r="C42" s="131">
        <v>15</v>
      </c>
      <c r="D42" s="76">
        <v>1</v>
      </c>
      <c r="E42" s="140">
        <f t="shared" si="1"/>
        <v>15</v>
      </c>
    </row>
    <row r="43" spans="1:5" ht="18" thickBot="1">
      <c r="A43" s="91"/>
      <c r="B43" s="96"/>
      <c r="C43" s="97"/>
      <c r="D43" s="106" t="s">
        <v>18</v>
      </c>
      <c r="E43" s="107">
        <f>SUM(E37:E42)</f>
        <v>72.5</v>
      </c>
    </row>
    <row r="44" spans="1:5" ht="13.5" customHeight="1" thickBot="1">
      <c r="A44" s="116"/>
      <c r="B44" s="9"/>
      <c r="C44" s="8"/>
      <c r="D44" s="7"/>
      <c r="E44" s="123"/>
    </row>
    <row r="45" spans="1:5" ht="18" thickBot="1">
      <c r="A45" s="10"/>
      <c r="B45" s="9"/>
      <c r="C45" s="8"/>
      <c r="D45" s="106" t="s">
        <v>12</v>
      </c>
      <c r="E45" s="11">
        <f>SUM(E34,E43)</f>
        <v>207</v>
      </c>
    </row>
    <row r="46" spans="1:5" ht="23.25" customHeight="1">
      <c r="A46" s="195" t="s">
        <v>17</v>
      </c>
      <c r="B46" s="195"/>
      <c r="C46" s="195"/>
      <c r="D46" s="195"/>
      <c r="E46" s="195"/>
    </row>
    <row r="47" spans="1:5" ht="30" customHeight="1">
      <c r="A47" s="193" t="s">
        <v>16</v>
      </c>
      <c r="B47" s="194"/>
      <c r="C47" s="194"/>
      <c r="D47" s="194"/>
      <c r="E47" s="194"/>
    </row>
    <row r="48" spans="1:5" ht="18" customHeight="1">
      <c r="A48" s="178" t="s">
        <v>69</v>
      </c>
      <c r="B48" s="178"/>
      <c r="C48" s="178"/>
      <c r="D48" s="178"/>
      <c r="E48" s="178"/>
    </row>
    <row r="49" spans="1:5" ht="15.75" customHeight="1">
      <c r="A49" s="180" t="s">
        <v>44</v>
      </c>
      <c r="B49" s="180"/>
      <c r="C49" s="180"/>
      <c r="D49" s="180"/>
      <c r="E49" s="180"/>
    </row>
    <row r="50" spans="1:5" ht="17.25" customHeight="1">
      <c r="A50" s="184" t="s">
        <v>15</v>
      </c>
      <c r="B50" s="184"/>
      <c r="C50" s="184"/>
      <c r="D50" s="184"/>
      <c r="E50" s="184"/>
    </row>
    <row r="51" ht="12">
      <c r="A51" s="1"/>
    </row>
  </sheetData>
  <sheetProtection/>
  <mergeCells count="8">
    <mergeCell ref="A50:E50"/>
    <mergeCell ref="A1:E1"/>
    <mergeCell ref="A3:E3"/>
    <mergeCell ref="A36:E36"/>
    <mergeCell ref="A47:E47"/>
    <mergeCell ref="A48:E48"/>
    <mergeCell ref="A49:E49"/>
    <mergeCell ref="A46:E46"/>
  </mergeCells>
  <printOptions horizontalCentered="1" verticalCentered="1"/>
  <pageMargins left="0.2362204724409449" right="0.2362204724409449" top="0.5118110236220472" bottom="0.4330708661417323" header="0.15748031496062992" footer="0.15748031496062992"/>
  <pageSetup fitToHeight="1" fitToWidth="1" horizontalDpi="360" verticalDpi="360" orientation="portrait" paperSize="9" scale="82" r:id="rId1"/>
  <headerFooter>
    <oddHeader>&amp;C&amp;"Arial,Bold"&amp;16&amp;UONLINE ORDERING AVAILABLE AT:-  https://macgregorss.mystudentaccount.com/</oddHeader>
    <oddFooter xml:space="preserve">&amp;C&amp;"Arial,Bold"&amp;12&amp;EAll profits from MacGregor State School Uniform / Stationery Shop are reinvested back into MacGregor School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80" workbookViewId="0" topLeftCell="A1">
      <selection activeCell="A1" sqref="A1:E1"/>
    </sheetView>
  </sheetViews>
  <sheetFormatPr defaultColWidth="9.140625" defaultRowHeight="12.75"/>
  <cols>
    <col min="1" max="1" width="60.8515625" style="4" customWidth="1"/>
    <col min="2" max="2" width="12.8515625" style="3" bestFit="1" customWidth="1"/>
    <col min="3" max="3" width="10.140625" style="2" bestFit="1" customWidth="1"/>
    <col min="4" max="4" width="13.8515625" style="3" customWidth="1"/>
    <col min="5" max="5" width="12.8515625" style="2" customWidth="1"/>
    <col min="6" max="16384" width="9.140625" style="1" customWidth="1"/>
  </cols>
  <sheetData>
    <row r="1" spans="1:5" s="28" customFormat="1" ht="77.25" customHeight="1" thickBot="1" thickTop="1">
      <c r="A1" s="185" t="s">
        <v>112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7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  <c r="F5" s="133"/>
      <c r="G5" s="133"/>
    </row>
    <row r="6" spans="1:7" ht="15.75" customHeight="1">
      <c r="A6" s="14" t="s">
        <v>24</v>
      </c>
      <c r="B6" s="12">
        <v>2</v>
      </c>
      <c r="C6" s="13">
        <v>3</v>
      </c>
      <c r="D6" s="12">
        <v>2</v>
      </c>
      <c r="E6" s="25">
        <f aca="true" t="shared" si="0" ref="E6:E23">(C6*D6)</f>
        <v>6</v>
      </c>
      <c r="F6" s="6"/>
      <c r="G6" s="6"/>
    </row>
    <row r="7" spans="1:7" ht="15.75" customHeight="1">
      <c r="A7" s="82" t="s">
        <v>11</v>
      </c>
      <c r="B7" s="126">
        <v>2</v>
      </c>
      <c r="C7" s="131">
        <v>6.5</v>
      </c>
      <c r="D7" s="71">
        <v>2</v>
      </c>
      <c r="E7" s="140">
        <f t="shared" si="0"/>
        <v>13</v>
      </c>
      <c r="F7" s="6"/>
      <c r="G7" s="6"/>
    </row>
    <row r="8" spans="1:7" ht="15.75" customHeight="1">
      <c r="A8" s="14" t="s">
        <v>64</v>
      </c>
      <c r="B8" s="12">
        <v>1</v>
      </c>
      <c r="C8" s="90">
        <v>3.3</v>
      </c>
      <c r="D8" s="12">
        <v>1</v>
      </c>
      <c r="E8" s="25">
        <f t="shared" si="0"/>
        <v>3.3</v>
      </c>
      <c r="F8" s="6"/>
      <c r="G8" s="6"/>
    </row>
    <row r="9" spans="1:7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  <c r="F9" s="6"/>
      <c r="G9" s="6"/>
    </row>
    <row r="10" spans="1:7" ht="15.75" customHeight="1">
      <c r="A10" s="14" t="s">
        <v>68</v>
      </c>
      <c r="B10" s="12">
        <v>6</v>
      </c>
      <c r="C10" s="13">
        <v>0.6</v>
      </c>
      <c r="D10" s="12">
        <v>6</v>
      </c>
      <c r="E10" s="25">
        <f t="shared" si="0"/>
        <v>3.5999999999999996</v>
      </c>
      <c r="F10" s="6"/>
      <c r="G10" s="6"/>
    </row>
    <row r="11" spans="1:7" ht="15.75" customHeight="1">
      <c r="A11" s="14" t="s">
        <v>89</v>
      </c>
      <c r="B11" s="12">
        <v>4</v>
      </c>
      <c r="C11" s="13">
        <v>1.2</v>
      </c>
      <c r="D11" s="12">
        <v>4</v>
      </c>
      <c r="E11" s="25">
        <f t="shared" si="0"/>
        <v>4.8</v>
      </c>
      <c r="F11" s="6"/>
      <c r="G11" s="6"/>
    </row>
    <row r="12" spans="1:7" ht="15.75" customHeight="1">
      <c r="A12" s="82" t="s">
        <v>52</v>
      </c>
      <c r="B12" s="12">
        <v>8</v>
      </c>
      <c r="C12" s="13">
        <v>2</v>
      </c>
      <c r="D12" s="12">
        <v>8</v>
      </c>
      <c r="E12" s="25">
        <f t="shared" si="0"/>
        <v>16</v>
      </c>
      <c r="F12" s="6"/>
      <c r="G12" s="6"/>
    </row>
    <row r="13" spans="1:7" ht="15.75" customHeight="1">
      <c r="A13" s="14" t="s">
        <v>36</v>
      </c>
      <c r="B13" s="12">
        <v>1</v>
      </c>
      <c r="C13" s="13">
        <v>2.5</v>
      </c>
      <c r="D13" s="12">
        <v>1</v>
      </c>
      <c r="E13" s="25">
        <f t="shared" si="0"/>
        <v>2.5</v>
      </c>
      <c r="F13" s="6"/>
      <c r="G13" s="6"/>
    </row>
    <row r="14" spans="1:7" ht="15.75" customHeight="1">
      <c r="A14" s="154" t="s">
        <v>67</v>
      </c>
      <c r="B14" s="126">
        <v>2</v>
      </c>
      <c r="C14" s="90">
        <v>3.5</v>
      </c>
      <c r="D14" s="126">
        <v>2</v>
      </c>
      <c r="E14" s="142">
        <f t="shared" si="0"/>
        <v>7</v>
      </c>
      <c r="F14" s="6"/>
      <c r="G14" s="6"/>
    </row>
    <row r="15" spans="1:7" ht="15.75" customHeight="1">
      <c r="A15" s="82" t="s">
        <v>10</v>
      </c>
      <c r="B15" s="126">
        <v>2</v>
      </c>
      <c r="C15" s="141">
        <v>4.5</v>
      </c>
      <c r="D15" s="63">
        <v>2</v>
      </c>
      <c r="E15" s="89">
        <f t="shared" si="0"/>
        <v>9</v>
      </c>
      <c r="F15" s="6"/>
      <c r="G15" s="6"/>
    </row>
    <row r="16" spans="1:7" ht="15.75" customHeight="1">
      <c r="A16" s="14" t="s">
        <v>26</v>
      </c>
      <c r="B16" s="12">
        <v>12</v>
      </c>
      <c r="C16" s="13">
        <v>0.5</v>
      </c>
      <c r="D16" s="12">
        <v>12</v>
      </c>
      <c r="E16" s="25">
        <f t="shared" si="0"/>
        <v>6</v>
      </c>
      <c r="F16" s="6"/>
      <c r="G16" s="6"/>
    </row>
    <row r="17" spans="1:6" s="6" customFormat="1" ht="15.75" customHeight="1">
      <c r="A17" s="14" t="s">
        <v>8</v>
      </c>
      <c r="B17" s="12">
        <v>1</v>
      </c>
      <c r="C17" s="13">
        <v>6.5</v>
      </c>
      <c r="D17" s="12">
        <v>1</v>
      </c>
      <c r="E17" s="25">
        <f t="shared" si="0"/>
        <v>6.5</v>
      </c>
      <c r="F17" s="22"/>
    </row>
    <row r="18" spans="1:7" ht="15.75" customHeight="1">
      <c r="A18" s="14" t="s">
        <v>23</v>
      </c>
      <c r="B18" s="12">
        <v>1</v>
      </c>
      <c r="C18" s="13">
        <v>2</v>
      </c>
      <c r="D18" s="12">
        <v>1</v>
      </c>
      <c r="E18" s="25">
        <f t="shared" si="0"/>
        <v>2</v>
      </c>
      <c r="F18" s="6"/>
      <c r="G18" s="6"/>
    </row>
    <row r="19" spans="1:7" ht="15.75" customHeight="1">
      <c r="A19" s="14" t="s">
        <v>46</v>
      </c>
      <c r="B19" s="12">
        <v>1</v>
      </c>
      <c r="C19" s="13">
        <v>2</v>
      </c>
      <c r="D19" s="12">
        <v>1</v>
      </c>
      <c r="E19" s="25">
        <f t="shared" si="0"/>
        <v>2</v>
      </c>
      <c r="F19" s="6"/>
      <c r="G19" s="6"/>
    </row>
    <row r="20" spans="1:7" ht="15.75" customHeight="1">
      <c r="A20" s="14" t="s">
        <v>25</v>
      </c>
      <c r="B20" s="12">
        <v>1</v>
      </c>
      <c r="C20" s="13">
        <v>0.8</v>
      </c>
      <c r="D20" s="12">
        <v>1</v>
      </c>
      <c r="E20" s="25">
        <f t="shared" si="0"/>
        <v>0.8</v>
      </c>
      <c r="F20" s="6"/>
      <c r="G20" s="6"/>
    </row>
    <row r="21" spans="1:7" ht="15.75" customHeight="1">
      <c r="A21" s="109" t="s">
        <v>63</v>
      </c>
      <c r="B21" s="12">
        <v>1</v>
      </c>
      <c r="C21" s="13">
        <v>4</v>
      </c>
      <c r="D21" s="12">
        <v>1</v>
      </c>
      <c r="E21" s="25">
        <f t="shared" si="0"/>
        <v>4</v>
      </c>
      <c r="F21" s="6"/>
      <c r="G21" s="6"/>
    </row>
    <row r="22" spans="1:7" ht="15.75" customHeight="1">
      <c r="A22" s="82" t="s">
        <v>130</v>
      </c>
      <c r="B22" s="12">
        <v>4</v>
      </c>
      <c r="C22" s="13">
        <v>2.6</v>
      </c>
      <c r="D22" s="12">
        <v>4</v>
      </c>
      <c r="E22" s="25">
        <f t="shared" si="0"/>
        <v>10.4</v>
      </c>
      <c r="F22" s="6"/>
      <c r="G22" s="6"/>
    </row>
    <row r="23" spans="1:7" ht="15.75" customHeight="1">
      <c r="A23" s="155" t="s">
        <v>88</v>
      </c>
      <c r="B23" s="24">
        <v>2</v>
      </c>
      <c r="C23" s="25">
        <v>3.2</v>
      </c>
      <c r="D23" s="24">
        <v>2</v>
      </c>
      <c r="E23" s="25">
        <f t="shared" si="0"/>
        <v>6.4</v>
      </c>
      <c r="F23" s="6"/>
      <c r="G23" s="6"/>
    </row>
    <row r="24" spans="1:7" ht="15.75" customHeight="1">
      <c r="A24" s="127" t="s">
        <v>100</v>
      </c>
      <c r="B24" s="21"/>
      <c r="C24" s="13"/>
      <c r="D24" s="20"/>
      <c r="E24" s="25"/>
      <c r="F24" s="6"/>
      <c r="G24" s="6"/>
    </row>
    <row r="25" spans="1:7" ht="15.75" customHeight="1">
      <c r="A25" s="14" t="s">
        <v>9</v>
      </c>
      <c r="B25" s="12">
        <v>1</v>
      </c>
      <c r="C25" s="13">
        <v>1.8</v>
      </c>
      <c r="D25" s="12">
        <v>1</v>
      </c>
      <c r="E25" s="25">
        <f>(C25*D25)</f>
        <v>1.8</v>
      </c>
      <c r="F25" s="6"/>
      <c r="G25" s="6"/>
    </row>
    <row r="26" spans="1:7" ht="15.75" customHeight="1">
      <c r="A26" s="82" t="s">
        <v>52</v>
      </c>
      <c r="B26" s="12">
        <v>1</v>
      </c>
      <c r="C26" s="13">
        <v>2</v>
      </c>
      <c r="D26" s="12">
        <v>1</v>
      </c>
      <c r="E26" s="25">
        <f>(C26*D26)</f>
        <v>2</v>
      </c>
      <c r="F26" s="6"/>
      <c r="G26" s="6"/>
    </row>
    <row r="27" spans="1:7" ht="15.75" customHeight="1">
      <c r="A27" s="14" t="s">
        <v>21</v>
      </c>
      <c r="B27" s="12">
        <v>1</v>
      </c>
      <c r="C27" s="13">
        <v>5.5</v>
      </c>
      <c r="D27" s="12">
        <v>1</v>
      </c>
      <c r="E27" s="25">
        <f>(C27*D27)</f>
        <v>5.5</v>
      </c>
      <c r="F27" s="6"/>
      <c r="G27" s="6"/>
    </row>
    <row r="28" spans="1:7" ht="15.75" customHeight="1">
      <c r="A28" s="14" t="s">
        <v>20</v>
      </c>
      <c r="B28" s="12">
        <v>1</v>
      </c>
      <c r="C28" s="13">
        <v>4.5</v>
      </c>
      <c r="D28" s="12">
        <v>1</v>
      </c>
      <c r="E28" s="25">
        <f>(C28*D28)</f>
        <v>4.5</v>
      </c>
      <c r="F28" s="6"/>
      <c r="G28" s="6"/>
    </row>
    <row r="29" spans="1:7" ht="15.75" customHeight="1">
      <c r="A29" s="14" t="s">
        <v>96</v>
      </c>
      <c r="B29" s="12">
        <v>1</v>
      </c>
      <c r="C29" s="13">
        <v>8.5</v>
      </c>
      <c r="D29" s="12">
        <v>1</v>
      </c>
      <c r="E29" s="25">
        <f>(C29*D29)</f>
        <v>8.5</v>
      </c>
      <c r="F29" s="6"/>
      <c r="G29" s="6"/>
    </row>
    <row r="30" spans="1:7" s="15" customFormat="1" ht="15">
      <c r="A30" s="14" t="s">
        <v>45</v>
      </c>
      <c r="B30" s="12"/>
      <c r="C30" s="13"/>
      <c r="D30" s="12"/>
      <c r="E30" s="13"/>
      <c r="F30" s="134"/>
      <c r="G30" s="134"/>
    </row>
    <row r="31" spans="1:7" s="15" customFormat="1" ht="15">
      <c r="A31" s="127" t="s">
        <v>101</v>
      </c>
      <c r="B31" s="12"/>
      <c r="C31" s="13"/>
      <c r="D31" s="12"/>
      <c r="E31" s="13"/>
      <c r="F31" s="134"/>
      <c r="G31" s="134"/>
    </row>
    <row r="32" spans="1:7" ht="15.75" customHeight="1">
      <c r="A32" s="82" t="s">
        <v>130</v>
      </c>
      <c r="B32" s="12">
        <v>1</v>
      </c>
      <c r="C32" s="13">
        <v>2.6</v>
      </c>
      <c r="D32" s="12">
        <v>1</v>
      </c>
      <c r="E32" s="25">
        <f>(C32*D32)</f>
        <v>2.6</v>
      </c>
      <c r="F32" s="6"/>
      <c r="G32" s="6"/>
    </row>
    <row r="33" spans="1:5" s="15" customFormat="1" ht="15.75" thickBot="1">
      <c r="A33" s="156"/>
      <c r="B33" s="159"/>
      <c r="C33" s="160"/>
      <c r="D33" s="159"/>
      <c r="E33" s="160"/>
    </row>
    <row r="34" spans="1:5" ht="18" thickBot="1">
      <c r="A34" s="32"/>
      <c r="B34" s="18"/>
      <c r="C34" s="31"/>
      <c r="D34" s="112" t="s">
        <v>18</v>
      </c>
      <c r="E34" s="107">
        <f>SUM(E6:E32)</f>
        <v>130.7</v>
      </c>
    </row>
    <row r="35" spans="1:5" ht="10.5" customHeight="1">
      <c r="A35" s="121"/>
      <c r="B35" s="18"/>
      <c r="C35" s="31"/>
      <c r="D35" s="16"/>
      <c r="E35" s="122"/>
    </row>
    <row r="36" spans="1:5" ht="24" customHeight="1">
      <c r="A36" s="191" t="s">
        <v>19</v>
      </c>
      <c r="B36" s="192"/>
      <c r="C36" s="192"/>
      <c r="D36" s="192"/>
      <c r="E36" s="192"/>
    </row>
    <row r="37" spans="1:7" ht="15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2">(C37*D37)</f>
        <v>6</v>
      </c>
      <c r="F37" s="6"/>
      <c r="G37" s="6"/>
    </row>
    <row r="38" spans="1:7" ht="15">
      <c r="A38" s="82" t="s">
        <v>82</v>
      </c>
      <c r="B38" s="126">
        <v>1</v>
      </c>
      <c r="C38" s="131">
        <v>6.5</v>
      </c>
      <c r="D38" s="126">
        <v>1</v>
      </c>
      <c r="E38" s="142">
        <f t="shared" si="1"/>
        <v>6.5</v>
      </c>
      <c r="F38" s="6"/>
      <c r="G38" s="6"/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13">
        <f t="shared" si="1"/>
        <v>12</v>
      </c>
    </row>
    <row r="40" spans="1:5" ht="15" customHeight="1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</row>
    <row r="41" spans="1:5" ht="15">
      <c r="A41" s="143" t="s">
        <v>83</v>
      </c>
      <c r="B41" s="126">
        <v>1</v>
      </c>
      <c r="C41" s="131">
        <v>6</v>
      </c>
      <c r="D41" s="71">
        <v>1</v>
      </c>
      <c r="E41" s="140">
        <f t="shared" si="1"/>
        <v>6</v>
      </c>
    </row>
    <row r="42" spans="1:5" ht="15.75" thickBot="1">
      <c r="A42" s="14" t="s">
        <v>60</v>
      </c>
      <c r="B42" s="126">
        <v>1</v>
      </c>
      <c r="C42" s="131">
        <v>15</v>
      </c>
      <c r="D42" s="76">
        <v>1</v>
      </c>
      <c r="E42" s="140">
        <f t="shared" si="1"/>
        <v>15</v>
      </c>
    </row>
    <row r="43" spans="1:5" ht="16.5" customHeight="1" thickBot="1">
      <c r="A43" s="91"/>
      <c r="B43" s="96"/>
      <c r="C43" s="97"/>
      <c r="D43" s="106" t="s">
        <v>18</v>
      </c>
      <c r="E43" s="107">
        <f>SUM(E37:E42)</f>
        <v>72.5</v>
      </c>
    </row>
    <row r="44" spans="1:5" ht="13.5" customHeight="1" thickBot="1">
      <c r="A44" s="116"/>
      <c r="B44" s="9"/>
      <c r="C44" s="8"/>
      <c r="D44" s="7"/>
      <c r="E44" s="123"/>
    </row>
    <row r="45" spans="1:5" ht="18" thickBot="1">
      <c r="A45" s="10"/>
      <c r="B45" s="9"/>
      <c r="C45" s="8"/>
      <c r="D45" s="106" t="s">
        <v>12</v>
      </c>
      <c r="E45" s="11">
        <f>SUM(E34,E43)</f>
        <v>203.2</v>
      </c>
    </row>
    <row r="46" spans="1:5" ht="21" customHeight="1">
      <c r="A46" s="195" t="s">
        <v>17</v>
      </c>
      <c r="B46" s="195"/>
      <c r="C46" s="195"/>
      <c r="D46" s="195"/>
      <c r="E46" s="195"/>
    </row>
    <row r="47" spans="1:5" ht="32.25" customHeight="1">
      <c r="A47" s="193" t="s">
        <v>16</v>
      </c>
      <c r="B47" s="194"/>
      <c r="C47" s="194"/>
      <c r="D47" s="194"/>
      <c r="E47" s="194"/>
    </row>
    <row r="48" spans="1:5" ht="17.25" customHeight="1">
      <c r="A48" s="178" t="s">
        <v>69</v>
      </c>
      <c r="B48" s="178"/>
      <c r="C48" s="178"/>
      <c r="D48" s="178"/>
      <c r="E48" s="178"/>
    </row>
    <row r="49" spans="1:5" ht="13.5">
      <c r="A49" s="180" t="s">
        <v>44</v>
      </c>
      <c r="B49" s="180"/>
      <c r="C49" s="180"/>
      <c r="D49" s="180"/>
      <c r="E49" s="180"/>
    </row>
    <row r="50" spans="1:5" ht="18" customHeight="1">
      <c r="A50" s="184" t="s">
        <v>15</v>
      </c>
      <c r="B50" s="184"/>
      <c r="C50" s="184"/>
      <c r="D50" s="184"/>
      <c r="E50" s="184"/>
    </row>
    <row r="51" ht="12">
      <c r="A51" s="1"/>
    </row>
  </sheetData>
  <sheetProtection/>
  <mergeCells count="8">
    <mergeCell ref="A49:E49"/>
    <mergeCell ref="A50:E50"/>
    <mergeCell ref="A1:E1"/>
    <mergeCell ref="A3:E3"/>
    <mergeCell ref="A36:E36"/>
    <mergeCell ref="A46:E46"/>
    <mergeCell ref="A47:E47"/>
    <mergeCell ref="A48:E48"/>
  </mergeCells>
  <printOptions horizontalCentered="1" verticalCentered="1"/>
  <pageMargins left="0.2362204724409449" right="0.2362204724409449" top="0.5118110236220472" bottom="0.4330708661417323" header="0.15748031496062992" footer="0.15748031496062992"/>
  <pageSetup fitToHeight="1" fitToWidth="1" horizontalDpi="360" verticalDpi="360" orientation="portrait" paperSize="9" scale="82" r:id="rId1"/>
  <headerFooter>
    <oddHeader>&amp;C&amp;"Arial,Bold"&amp;16&amp;UONLINE ORDERING AVAILABLE AT:-  https://macgregorss.mystudentaccount.com/</oddHeader>
    <oddFooter xml:space="preserve">&amp;C&amp;"Arial,Bold"&amp;12&amp;EAll profits from MacGregor State School Uniform / Stationery Shop are reinvested back into MacGregor School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:E1"/>
    </sheetView>
  </sheetViews>
  <sheetFormatPr defaultColWidth="9.140625" defaultRowHeight="12.75"/>
  <cols>
    <col min="1" max="1" width="60.8515625" style="4" customWidth="1"/>
    <col min="2" max="2" width="12.8515625" style="3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77.25" customHeight="1" thickBot="1" thickTop="1">
      <c r="A1" s="185" t="s">
        <v>113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22</v>
      </c>
      <c r="B6" s="12">
        <v>2</v>
      </c>
      <c r="C6" s="13">
        <v>1.5</v>
      </c>
      <c r="D6" s="12">
        <v>2</v>
      </c>
      <c r="E6" s="25">
        <f aca="true" t="shared" si="0" ref="E6:E23">(C6*D6)</f>
        <v>3</v>
      </c>
    </row>
    <row r="7" spans="1:5" ht="15.75" customHeight="1">
      <c r="A7" s="14" t="s">
        <v>28</v>
      </c>
      <c r="B7" s="12">
        <v>1</v>
      </c>
      <c r="C7" s="13">
        <v>3</v>
      </c>
      <c r="D7" s="12">
        <v>1</v>
      </c>
      <c r="E7" s="25">
        <f t="shared" si="0"/>
        <v>3</v>
      </c>
    </row>
    <row r="8" spans="1:5" ht="15.75" customHeight="1">
      <c r="A8" s="14" t="s">
        <v>43</v>
      </c>
      <c r="B8" s="12">
        <v>1</v>
      </c>
      <c r="C8" s="131">
        <v>6.5</v>
      </c>
      <c r="D8" s="12">
        <v>1</v>
      </c>
      <c r="E8" s="25">
        <f t="shared" si="0"/>
        <v>6.5</v>
      </c>
    </row>
    <row r="9" spans="1:5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</row>
    <row r="10" spans="1:5" ht="15.75" customHeight="1">
      <c r="A10" s="14" t="s">
        <v>68</v>
      </c>
      <c r="B10" s="12">
        <v>4</v>
      </c>
      <c r="C10" s="13">
        <v>0.6</v>
      </c>
      <c r="D10" s="12">
        <v>4</v>
      </c>
      <c r="E10" s="13">
        <f t="shared" si="0"/>
        <v>2.4</v>
      </c>
    </row>
    <row r="11" spans="1:5" ht="15.75" customHeight="1">
      <c r="A11" s="14" t="s">
        <v>90</v>
      </c>
      <c r="B11" s="12">
        <v>8</v>
      </c>
      <c r="C11" s="13">
        <v>1.2</v>
      </c>
      <c r="D11" s="12">
        <v>8</v>
      </c>
      <c r="E11" s="25">
        <f t="shared" si="0"/>
        <v>9.6</v>
      </c>
    </row>
    <row r="12" spans="1:5" ht="15.75" customHeight="1">
      <c r="A12" s="82" t="s">
        <v>52</v>
      </c>
      <c r="B12" s="12">
        <v>4</v>
      </c>
      <c r="C12" s="13">
        <v>2</v>
      </c>
      <c r="D12" s="12">
        <v>4</v>
      </c>
      <c r="E12" s="25">
        <f t="shared" si="0"/>
        <v>8</v>
      </c>
    </row>
    <row r="13" spans="1:5" ht="15.75" customHeight="1">
      <c r="A13" s="14" t="s">
        <v>54</v>
      </c>
      <c r="B13" s="12">
        <v>1</v>
      </c>
      <c r="C13" s="13">
        <v>1</v>
      </c>
      <c r="D13" s="12">
        <v>1</v>
      </c>
      <c r="E13" s="25">
        <f t="shared" si="0"/>
        <v>1</v>
      </c>
    </row>
    <row r="14" spans="1:5" ht="15.75" customHeight="1">
      <c r="A14" s="14" t="s">
        <v>131</v>
      </c>
      <c r="B14" s="12">
        <v>1</v>
      </c>
      <c r="C14" s="13">
        <v>5</v>
      </c>
      <c r="D14" s="12">
        <v>1</v>
      </c>
      <c r="E14" s="25">
        <f t="shared" si="0"/>
        <v>5</v>
      </c>
    </row>
    <row r="15" spans="1:5" ht="15.75" customHeight="1">
      <c r="A15" s="14" t="s">
        <v>36</v>
      </c>
      <c r="B15" s="12">
        <v>1</v>
      </c>
      <c r="C15" s="13">
        <v>2.5</v>
      </c>
      <c r="D15" s="12">
        <v>1</v>
      </c>
      <c r="E15" s="25">
        <f t="shared" si="0"/>
        <v>2.5</v>
      </c>
    </row>
    <row r="16" spans="1:5" ht="15.75" customHeight="1">
      <c r="A16" s="154" t="s">
        <v>67</v>
      </c>
      <c r="B16" s="126">
        <v>5</v>
      </c>
      <c r="C16" s="90">
        <v>3.5</v>
      </c>
      <c r="D16" s="126">
        <v>5</v>
      </c>
      <c r="E16" s="142">
        <f t="shared" si="0"/>
        <v>17.5</v>
      </c>
    </row>
    <row r="17" spans="1:5" ht="15.75" customHeight="1">
      <c r="A17" s="14" t="s">
        <v>73</v>
      </c>
      <c r="B17" s="12">
        <v>12</v>
      </c>
      <c r="C17" s="13">
        <v>0.5</v>
      </c>
      <c r="D17" s="12">
        <v>12</v>
      </c>
      <c r="E17" s="25">
        <f t="shared" si="0"/>
        <v>6</v>
      </c>
    </row>
    <row r="18" spans="1:5" ht="15.75" customHeight="1">
      <c r="A18" s="14" t="s">
        <v>23</v>
      </c>
      <c r="B18" s="12">
        <v>1</v>
      </c>
      <c r="C18" s="13">
        <v>2</v>
      </c>
      <c r="D18" s="12">
        <v>1</v>
      </c>
      <c r="E18" s="25">
        <f t="shared" si="0"/>
        <v>2</v>
      </c>
    </row>
    <row r="19" spans="1:5" s="6" customFormat="1" ht="15.75" customHeight="1">
      <c r="A19" s="14" t="s">
        <v>46</v>
      </c>
      <c r="B19" s="12">
        <v>1</v>
      </c>
      <c r="C19" s="13">
        <v>2</v>
      </c>
      <c r="D19" s="12">
        <v>1</v>
      </c>
      <c r="E19" s="25">
        <f t="shared" si="0"/>
        <v>2</v>
      </c>
    </row>
    <row r="20" spans="1:5" ht="15.75" customHeight="1">
      <c r="A20" s="14" t="s">
        <v>25</v>
      </c>
      <c r="B20" s="12">
        <v>1</v>
      </c>
      <c r="C20" s="13">
        <v>0.8</v>
      </c>
      <c r="D20" s="12">
        <v>1</v>
      </c>
      <c r="E20" s="25">
        <f t="shared" si="0"/>
        <v>0.8</v>
      </c>
    </row>
    <row r="21" spans="1:5" ht="15.75" customHeight="1">
      <c r="A21" s="109" t="s">
        <v>63</v>
      </c>
      <c r="B21" s="12">
        <v>1</v>
      </c>
      <c r="C21" s="13">
        <v>4</v>
      </c>
      <c r="D21" s="12">
        <v>1</v>
      </c>
      <c r="E21" s="25">
        <f t="shared" si="0"/>
        <v>4</v>
      </c>
    </row>
    <row r="22" spans="1:5" ht="15.75" customHeight="1">
      <c r="A22" s="82" t="s">
        <v>130</v>
      </c>
      <c r="B22" s="12">
        <v>6</v>
      </c>
      <c r="C22" s="13">
        <v>2.6</v>
      </c>
      <c r="D22" s="12">
        <v>6</v>
      </c>
      <c r="E22" s="25">
        <f t="shared" si="0"/>
        <v>15.600000000000001</v>
      </c>
    </row>
    <row r="23" spans="1:5" ht="15.75" customHeight="1">
      <c r="A23" s="14" t="s">
        <v>60</v>
      </c>
      <c r="B23" s="126">
        <v>1</v>
      </c>
      <c r="C23" s="131">
        <v>15</v>
      </c>
      <c r="D23" s="76">
        <v>1</v>
      </c>
      <c r="E23" s="140">
        <f t="shared" si="0"/>
        <v>15</v>
      </c>
    </row>
    <row r="24" spans="1:5" ht="15.75" customHeight="1">
      <c r="A24" s="127" t="s">
        <v>100</v>
      </c>
      <c r="B24" s="12"/>
      <c r="C24" s="13"/>
      <c r="D24" s="34"/>
      <c r="E24" s="25"/>
    </row>
    <row r="25" spans="1:5" ht="15.75" customHeight="1">
      <c r="A25" s="14" t="s">
        <v>9</v>
      </c>
      <c r="B25" s="12">
        <v>1</v>
      </c>
      <c r="C25" s="13">
        <v>1.8</v>
      </c>
      <c r="D25" s="12">
        <v>1</v>
      </c>
      <c r="E25" s="25">
        <f>(C25*D25)</f>
        <v>1.8</v>
      </c>
    </row>
    <row r="26" spans="1:5" ht="15.75" customHeight="1">
      <c r="A26" s="82" t="s">
        <v>52</v>
      </c>
      <c r="B26" s="12">
        <v>1</v>
      </c>
      <c r="C26" s="13">
        <v>2</v>
      </c>
      <c r="D26" s="12">
        <v>1</v>
      </c>
      <c r="E26" s="25">
        <f>(C26*D26)</f>
        <v>2</v>
      </c>
    </row>
    <row r="27" spans="1:5" ht="15.75" customHeight="1">
      <c r="A27" s="14" t="s">
        <v>21</v>
      </c>
      <c r="B27" s="12">
        <v>1</v>
      </c>
      <c r="C27" s="13">
        <v>5.5</v>
      </c>
      <c r="D27" s="12">
        <v>1</v>
      </c>
      <c r="E27" s="25">
        <f>(C27*D27)</f>
        <v>5.5</v>
      </c>
    </row>
    <row r="28" spans="1:5" ht="15.75" customHeight="1">
      <c r="A28" s="14" t="s">
        <v>20</v>
      </c>
      <c r="B28" s="12">
        <v>1</v>
      </c>
      <c r="C28" s="13">
        <v>4.5</v>
      </c>
      <c r="D28" s="12">
        <v>1</v>
      </c>
      <c r="E28" s="25">
        <f>(C28*D28)</f>
        <v>4.5</v>
      </c>
    </row>
    <row r="29" spans="1:5" ht="15.75" customHeight="1">
      <c r="A29" s="14" t="s">
        <v>45</v>
      </c>
      <c r="B29" s="12"/>
      <c r="C29" s="13"/>
      <c r="D29" s="12"/>
      <c r="E29" s="25"/>
    </row>
    <row r="30" spans="1:5" ht="15.75" customHeight="1">
      <c r="A30" s="127" t="s">
        <v>101</v>
      </c>
      <c r="B30" s="12"/>
      <c r="C30" s="13"/>
      <c r="D30" s="12"/>
      <c r="E30" s="13"/>
    </row>
    <row r="31" spans="1:5" ht="15.75" customHeight="1">
      <c r="A31" s="82" t="s">
        <v>130</v>
      </c>
      <c r="B31" s="12">
        <v>1</v>
      </c>
      <c r="C31" s="13">
        <v>2.6</v>
      </c>
      <c r="D31" s="12">
        <v>1</v>
      </c>
      <c r="E31" s="25">
        <f>(C31*D31)</f>
        <v>2.6</v>
      </c>
    </row>
    <row r="32" spans="1:5" ht="15">
      <c r="A32" s="127" t="s">
        <v>102</v>
      </c>
      <c r="B32" s="12"/>
      <c r="C32" s="13"/>
      <c r="D32" s="34"/>
      <c r="E32" s="25"/>
    </row>
    <row r="33" spans="1:5" ht="15">
      <c r="A33" s="84" t="s">
        <v>75</v>
      </c>
      <c r="B33" s="12">
        <v>1</v>
      </c>
      <c r="C33" s="90">
        <v>5.5</v>
      </c>
      <c r="D33" s="12">
        <v>1</v>
      </c>
      <c r="E33" s="25">
        <f>(C33*D33)</f>
        <v>5.5</v>
      </c>
    </row>
    <row r="34" spans="1:5" ht="7.5" customHeight="1" thickBot="1">
      <c r="A34" s="91"/>
      <c r="B34" s="96"/>
      <c r="C34" s="97"/>
      <c r="D34" s="96"/>
      <c r="E34" s="97"/>
    </row>
    <row r="35" spans="1:5" ht="15.75" customHeight="1" thickBot="1">
      <c r="A35" s="91"/>
      <c r="B35" s="96"/>
      <c r="C35" s="97"/>
      <c r="D35" s="118" t="s">
        <v>18</v>
      </c>
      <c r="E35" s="119">
        <f>SUM(E6:E33)</f>
        <v>128.3</v>
      </c>
    </row>
    <row r="36" spans="1:5" ht="15">
      <c r="A36" s="191" t="s">
        <v>27</v>
      </c>
      <c r="B36" s="198"/>
      <c r="C36" s="198"/>
      <c r="D36" s="198"/>
      <c r="E36" s="198"/>
    </row>
    <row r="37" spans="1:5" ht="15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2">(C37*D37)</f>
        <v>6</v>
      </c>
    </row>
    <row r="38" spans="1:5" ht="15">
      <c r="A38" s="82" t="s">
        <v>82</v>
      </c>
      <c r="B38" s="126">
        <v>1</v>
      </c>
      <c r="C38" s="131">
        <v>6.5</v>
      </c>
      <c r="D38" s="126">
        <v>1</v>
      </c>
      <c r="E38" s="142">
        <f t="shared" si="1"/>
        <v>6.5</v>
      </c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25">
        <f t="shared" si="1"/>
        <v>12</v>
      </c>
    </row>
    <row r="40" spans="1:5" ht="15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</row>
    <row r="41" spans="1:5" ht="15">
      <c r="A41" s="143" t="s">
        <v>83</v>
      </c>
      <c r="B41" s="126">
        <v>1</v>
      </c>
      <c r="C41" s="131">
        <v>6</v>
      </c>
      <c r="D41" s="12">
        <v>1</v>
      </c>
      <c r="E41" s="25">
        <f t="shared" si="1"/>
        <v>6</v>
      </c>
    </row>
    <row r="42" spans="1:5" ht="15.75" thickBot="1">
      <c r="A42" s="14" t="s">
        <v>114</v>
      </c>
      <c r="B42" s="12">
        <v>1</v>
      </c>
      <c r="C42" s="13">
        <v>8.5</v>
      </c>
      <c r="D42" s="12">
        <v>1</v>
      </c>
      <c r="E42" s="25">
        <f t="shared" si="1"/>
        <v>8.5</v>
      </c>
    </row>
    <row r="43" spans="1:5" ht="15" customHeight="1" thickBot="1">
      <c r="A43" s="61"/>
      <c r="B43" s="18"/>
      <c r="C43" s="58"/>
      <c r="D43" s="118" t="s">
        <v>18</v>
      </c>
      <c r="E43" s="119">
        <f>SUM(E37:E42)</f>
        <v>66</v>
      </c>
    </row>
    <row r="44" spans="1:5" ht="9" customHeight="1" thickBot="1">
      <c r="A44" s="91"/>
      <c r="B44" s="96"/>
      <c r="C44" s="97"/>
      <c r="D44" s="96"/>
      <c r="E44" s="97"/>
    </row>
    <row r="45" spans="1:5" ht="15.75" customHeight="1" thickBot="1">
      <c r="A45" s="61"/>
      <c r="B45" s="18"/>
      <c r="C45" s="58"/>
      <c r="D45" s="104" t="s">
        <v>12</v>
      </c>
      <c r="E45" s="37">
        <f>SUM(E35,E43)</f>
        <v>194.3</v>
      </c>
    </row>
    <row r="46" spans="1:5" ht="6.75" customHeight="1">
      <c r="A46" s="32"/>
      <c r="B46" s="18"/>
      <c r="C46" s="31"/>
      <c r="D46" s="18"/>
      <c r="E46" s="31"/>
    </row>
    <row r="47" spans="1:5" ht="17.25" customHeight="1">
      <c r="A47" s="194" t="s">
        <v>17</v>
      </c>
      <c r="B47" s="194"/>
      <c r="C47" s="194"/>
      <c r="D47" s="194"/>
      <c r="E47" s="194"/>
    </row>
    <row r="48" spans="1:5" ht="30" customHeight="1">
      <c r="A48" s="199" t="s">
        <v>50</v>
      </c>
      <c r="B48" s="200"/>
      <c r="C48" s="200"/>
      <c r="D48" s="200"/>
      <c r="E48" s="200"/>
    </row>
    <row r="49" spans="1:5" ht="7.5" customHeight="1">
      <c r="A49" s="202"/>
      <c r="B49" s="202"/>
      <c r="C49" s="202"/>
      <c r="D49" s="202"/>
      <c r="E49" s="202"/>
    </row>
    <row r="50" spans="1:5" ht="15.75" customHeight="1">
      <c r="A50" s="201" t="s">
        <v>14</v>
      </c>
      <c r="B50" s="201"/>
      <c r="C50" s="201"/>
      <c r="D50" s="201"/>
      <c r="E50" s="201"/>
    </row>
    <row r="51" spans="1:5" ht="19.5" customHeight="1">
      <c r="A51" s="197" t="s">
        <v>44</v>
      </c>
      <c r="B51" s="197"/>
      <c r="C51" s="197"/>
      <c r="D51" s="197"/>
      <c r="E51" s="197"/>
    </row>
    <row r="52" spans="1:5" ht="18" customHeight="1">
      <c r="A52" s="196" t="s">
        <v>15</v>
      </c>
      <c r="B52" s="196"/>
      <c r="C52" s="196"/>
      <c r="D52" s="196"/>
      <c r="E52" s="196"/>
    </row>
    <row r="53" spans="1:5" ht="15">
      <c r="A53" s="61"/>
      <c r="B53" s="18"/>
      <c r="C53" s="58"/>
      <c r="D53" s="18"/>
      <c r="E53" s="58"/>
    </row>
  </sheetData>
  <sheetProtection/>
  <mergeCells count="9">
    <mergeCell ref="A52:E52"/>
    <mergeCell ref="A51:E51"/>
    <mergeCell ref="A1:E1"/>
    <mergeCell ref="A3:E3"/>
    <mergeCell ref="A36:E36"/>
    <mergeCell ref="A47:E47"/>
    <mergeCell ref="A48:E48"/>
    <mergeCell ref="A50:E50"/>
    <mergeCell ref="A49:E49"/>
  </mergeCells>
  <printOptions horizontalCentered="1" verticalCentered="1"/>
  <pageMargins left="0.2362204724409449" right="0.2362204724409449" top="0.4330708661417323" bottom="0.36" header="0" footer="0"/>
  <pageSetup fitToHeight="0" horizontalDpi="360" verticalDpi="360" orientation="portrait" paperSize="9" scale="82" r:id="rId1"/>
  <headerFooter>
    <oddHeader>&amp;C&amp;"Arial,Bold"&amp;16&amp;UONLINE ORDERING AVAILABLE AT:-  https://macgregorss.mystudentaccount.com/</oddHeader>
    <oddFooter xml:space="preserve">&amp;C&amp;"Arial,Bold"&amp;12&amp;EAll profits from MacGregor State School Uniform / Stationery Shop are reinvested back into MacGregor School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1">
      <selection activeCell="A1" sqref="A1:E1"/>
    </sheetView>
  </sheetViews>
  <sheetFormatPr defaultColWidth="9.140625" defaultRowHeight="12.75"/>
  <cols>
    <col min="1" max="1" width="60.8515625" style="4" customWidth="1"/>
    <col min="2" max="2" width="12.8515625" style="3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67.5" customHeight="1" thickBot="1" thickTop="1">
      <c r="A1" s="185" t="s">
        <v>115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22</v>
      </c>
      <c r="B6" s="12">
        <v>1</v>
      </c>
      <c r="C6" s="13">
        <v>1.5</v>
      </c>
      <c r="D6" s="12">
        <v>1</v>
      </c>
      <c r="E6" s="25">
        <f aca="true" t="shared" si="0" ref="E6:E23">(C6*D6)</f>
        <v>1.5</v>
      </c>
    </row>
    <row r="7" spans="1:5" ht="15.75" customHeight="1">
      <c r="A7" s="14" t="s">
        <v>28</v>
      </c>
      <c r="B7" s="12">
        <v>1</v>
      </c>
      <c r="C7" s="13">
        <v>3</v>
      </c>
      <c r="D7" s="12">
        <v>1</v>
      </c>
      <c r="E7" s="25">
        <f t="shared" si="0"/>
        <v>3</v>
      </c>
    </row>
    <row r="8" spans="1:5" ht="15.75" customHeight="1">
      <c r="A8" s="14" t="s">
        <v>43</v>
      </c>
      <c r="B8" s="12">
        <v>1</v>
      </c>
      <c r="C8" s="131">
        <v>6.5</v>
      </c>
      <c r="D8" s="12">
        <v>1</v>
      </c>
      <c r="E8" s="25">
        <f t="shared" si="0"/>
        <v>6.5</v>
      </c>
    </row>
    <row r="9" spans="1:5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</row>
    <row r="10" spans="1:5" ht="15.75" customHeight="1">
      <c r="A10" s="14" t="s">
        <v>68</v>
      </c>
      <c r="B10" s="12">
        <v>4</v>
      </c>
      <c r="C10" s="13">
        <v>0.6</v>
      </c>
      <c r="D10" s="12">
        <v>4</v>
      </c>
      <c r="E10" s="13">
        <f t="shared" si="0"/>
        <v>2.4</v>
      </c>
    </row>
    <row r="11" spans="1:5" ht="15.75" customHeight="1">
      <c r="A11" s="14" t="s">
        <v>90</v>
      </c>
      <c r="B11" s="12">
        <v>6</v>
      </c>
      <c r="C11" s="13">
        <v>1.2</v>
      </c>
      <c r="D11" s="12">
        <v>6</v>
      </c>
      <c r="E11" s="25">
        <f t="shared" si="0"/>
        <v>7.199999999999999</v>
      </c>
    </row>
    <row r="12" spans="1:5" ht="15.75" customHeight="1">
      <c r="A12" s="82" t="s">
        <v>52</v>
      </c>
      <c r="B12" s="12">
        <v>4</v>
      </c>
      <c r="C12" s="13">
        <v>2</v>
      </c>
      <c r="D12" s="12">
        <v>4</v>
      </c>
      <c r="E12" s="25">
        <f t="shared" si="0"/>
        <v>8</v>
      </c>
    </row>
    <row r="13" spans="1:5" ht="15.75" customHeight="1">
      <c r="A13" s="14" t="s">
        <v>54</v>
      </c>
      <c r="B13" s="12">
        <v>1</v>
      </c>
      <c r="C13" s="13">
        <v>1</v>
      </c>
      <c r="D13" s="12">
        <v>1</v>
      </c>
      <c r="E13" s="25">
        <f t="shared" si="0"/>
        <v>1</v>
      </c>
    </row>
    <row r="14" spans="1:5" ht="15.75" customHeight="1">
      <c r="A14" s="14" t="s">
        <v>131</v>
      </c>
      <c r="B14" s="12">
        <v>1</v>
      </c>
      <c r="C14" s="13">
        <v>5</v>
      </c>
      <c r="D14" s="12">
        <v>1</v>
      </c>
      <c r="E14" s="25">
        <f t="shared" si="0"/>
        <v>5</v>
      </c>
    </row>
    <row r="15" spans="1:5" ht="15.75" customHeight="1">
      <c r="A15" s="14" t="s">
        <v>36</v>
      </c>
      <c r="B15" s="12">
        <v>1</v>
      </c>
      <c r="C15" s="13">
        <v>2.5</v>
      </c>
      <c r="D15" s="12">
        <v>1</v>
      </c>
      <c r="E15" s="25">
        <f t="shared" si="0"/>
        <v>2.5</v>
      </c>
    </row>
    <row r="16" spans="1:5" ht="15.75" customHeight="1">
      <c r="A16" s="154" t="s">
        <v>67</v>
      </c>
      <c r="B16" s="126">
        <v>6</v>
      </c>
      <c r="C16" s="90">
        <v>3.5</v>
      </c>
      <c r="D16" s="126">
        <v>6</v>
      </c>
      <c r="E16" s="142">
        <f t="shared" si="0"/>
        <v>21</v>
      </c>
    </row>
    <row r="17" spans="1:5" ht="15.75" customHeight="1">
      <c r="A17" s="14" t="s">
        <v>73</v>
      </c>
      <c r="B17" s="12">
        <v>12</v>
      </c>
      <c r="C17" s="13">
        <v>0.5</v>
      </c>
      <c r="D17" s="12">
        <v>12</v>
      </c>
      <c r="E17" s="25">
        <f t="shared" si="0"/>
        <v>6</v>
      </c>
    </row>
    <row r="18" spans="1:5" ht="15.75" customHeight="1">
      <c r="A18" s="14" t="s">
        <v>23</v>
      </c>
      <c r="B18" s="12">
        <v>1</v>
      </c>
      <c r="C18" s="13">
        <v>2</v>
      </c>
      <c r="D18" s="12">
        <v>1</v>
      </c>
      <c r="E18" s="25">
        <f t="shared" si="0"/>
        <v>2</v>
      </c>
    </row>
    <row r="19" spans="1:5" s="6" customFormat="1" ht="15.75" customHeight="1">
      <c r="A19" s="14" t="s">
        <v>46</v>
      </c>
      <c r="B19" s="12">
        <v>2</v>
      </c>
      <c r="C19" s="13">
        <v>2</v>
      </c>
      <c r="D19" s="12">
        <v>2</v>
      </c>
      <c r="E19" s="25">
        <f t="shared" si="0"/>
        <v>4</v>
      </c>
    </row>
    <row r="20" spans="1:5" ht="15.75" customHeight="1">
      <c r="A20" s="14" t="s">
        <v>25</v>
      </c>
      <c r="B20" s="12">
        <v>1</v>
      </c>
      <c r="C20" s="13">
        <v>0.8</v>
      </c>
      <c r="D20" s="12">
        <v>1</v>
      </c>
      <c r="E20" s="25">
        <f t="shared" si="0"/>
        <v>0.8</v>
      </c>
    </row>
    <row r="21" spans="1:5" ht="15.75" customHeight="1">
      <c r="A21" s="109" t="s">
        <v>63</v>
      </c>
      <c r="B21" s="12">
        <v>1</v>
      </c>
      <c r="C21" s="13">
        <v>4</v>
      </c>
      <c r="D21" s="12">
        <v>1</v>
      </c>
      <c r="E21" s="25">
        <f t="shared" si="0"/>
        <v>4</v>
      </c>
    </row>
    <row r="22" spans="1:5" ht="15.75" customHeight="1">
      <c r="A22" s="82" t="s">
        <v>130</v>
      </c>
      <c r="B22" s="12">
        <v>4</v>
      </c>
      <c r="C22" s="13">
        <v>2.6</v>
      </c>
      <c r="D22" s="12">
        <v>4</v>
      </c>
      <c r="E22" s="25">
        <f t="shared" si="0"/>
        <v>10.4</v>
      </c>
    </row>
    <row r="23" spans="1:5" ht="15.75" customHeight="1">
      <c r="A23" s="14" t="s">
        <v>60</v>
      </c>
      <c r="B23" s="126">
        <v>1</v>
      </c>
      <c r="C23" s="131">
        <v>15</v>
      </c>
      <c r="D23" s="76">
        <v>1</v>
      </c>
      <c r="E23" s="140">
        <f t="shared" si="0"/>
        <v>15</v>
      </c>
    </row>
    <row r="24" spans="1:5" ht="15.75" customHeight="1">
      <c r="A24" s="127" t="s">
        <v>100</v>
      </c>
      <c r="B24" s="12"/>
      <c r="C24" s="13"/>
      <c r="D24" s="34"/>
      <c r="E24" s="25"/>
    </row>
    <row r="25" spans="1:5" ht="15.75" customHeight="1">
      <c r="A25" s="14" t="s">
        <v>9</v>
      </c>
      <c r="B25" s="12">
        <v>1</v>
      </c>
      <c r="C25" s="13">
        <v>1.8</v>
      </c>
      <c r="D25" s="12">
        <v>1</v>
      </c>
      <c r="E25" s="25">
        <f>(C25*D25)</f>
        <v>1.8</v>
      </c>
    </row>
    <row r="26" spans="1:5" ht="15.75" customHeight="1">
      <c r="A26" s="82" t="s">
        <v>52</v>
      </c>
      <c r="B26" s="12">
        <v>1</v>
      </c>
      <c r="C26" s="13">
        <v>2</v>
      </c>
      <c r="D26" s="12">
        <v>1</v>
      </c>
      <c r="E26" s="25">
        <f>(C26*D26)</f>
        <v>2</v>
      </c>
    </row>
    <row r="27" spans="1:5" ht="15.75" customHeight="1">
      <c r="A27" s="14" t="s">
        <v>21</v>
      </c>
      <c r="B27" s="12">
        <v>1</v>
      </c>
      <c r="C27" s="13">
        <v>5.5</v>
      </c>
      <c r="D27" s="12">
        <v>1</v>
      </c>
      <c r="E27" s="25">
        <f>(C27*D27)</f>
        <v>5.5</v>
      </c>
    </row>
    <row r="28" spans="1:5" ht="15.75" customHeight="1">
      <c r="A28" s="14" t="s">
        <v>20</v>
      </c>
      <c r="B28" s="12">
        <v>1</v>
      </c>
      <c r="C28" s="13">
        <v>4.5</v>
      </c>
      <c r="D28" s="12">
        <v>1</v>
      </c>
      <c r="E28" s="25">
        <f>(C28*D28)</f>
        <v>4.5</v>
      </c>
    </row>
    <row r="29" spans="1:5" ht="15">
      <c r="A29" s="14" t="s">
        <v>45</v>
      </c>
      <c r="B29" s="12"/>
      <c r="C29" s="13"/>
      <c r="D29" s="12"/>
      <c r="E29" s="25"/>
    </row>
    <row r="30" spans="1:5" ht="15.75" customHeight="1">
      <c r="A30" s="127" t="s">
        <v>101</v>
      </c>
      <c r="B30" s="12"/>
      <c r="C30" s="13"/>
      <c r="D30" s="12"/>
      <c r="E30" s="13"/>
    </row>
    <row r="31" spans="1:5" ht="15">
      <c r="A31" s="82" t="s">
        <v>130</v>
      </c>
      <c r="B31" s="12">
        <v>1</v>
      </c>
      <c r="C31" s="13">
        <v>2.6</v>
      </c>
      <c r="D31" s="12">
        <v>1</v>
      </c>
      <c r="E31" s="25">
        <f>(C31*D31)</f>
        <v>2.6</v>
      </c>
    </row>
    <row r="32" spans="1:5" ht="15">
      <c r="A32" s="127" t="s">
        <v>102</v>
      </c>
      <c r="B32" s="12"/>
      <c r="C32" s="13"/>
      <c r="D32" s="34"/>
      <c r="E32" s="25"/>
    </row>
    <row r="33" spans="1:5" ht="15">
      <c r="A33" s="84" t="s">
        <v>75</v>
      </c>
      <c r="B33" s="12">
        <v>1</v>
      </c>
      <c r="C33" s="90">
        <v>5.5</v>
      </c>
      <c r="D33" s="12">
        <v>1</v>
      </c>
      <c r="E33" s="25">
        <f>(C33*D33)</f>
        <v>5.5</v>
      </c>
    </row>
    <row r="34" spans="1:5" ht="9" customHeight="1" thickBot="1">
      <c r="A34" s="91"/>
      <c r="B34" s="96"/>
      <c r="C34" s="97"/>
      <c r="D34" s="96"/>
      <c r="E34" s="97"/>
    </row>
    <row r="35" spans="1:5" ht="18" thickBot="1">
      <c r="A35" s="91"/>
      <c r="B35" s="96"/>
      <c r="C35" s="97"/>
      <c r="D35" s="118" t="s">
        <v>18</v>
      </c>
      <c r="E35" s="119">
        <f>SUM(E6:E33)</f>
        <v>124.69999999999999</v>
      </c>
    </row>
    <row r="36" spans="1:5" ht="21.75" customHeight="1">
      <c r="A36" s="191" t="s">
        <v>27</v>
      </c>
      <c r="B36" s="198"/>
      <c r="C36" s="198"/>
      <c r="D36" s="198"/>
      <c r="E36" s="198"/>
    </row>
    <row r="37" spans="1:5" ht="15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2">(C37*D37)</f>
        <v>6</v>
      </c>
    </row>
    <row r="38" spans="1:5" ht="15">
      <c r="A38" s="82" t="s">
        <v>82</v>
      </c>
      <c r="B38" s="126">
        <v>1</v>
      </c>
      <c r="C38" s="131">
        <v>6.5</v>
      </c>
      <c r="D38" s="126">
        <v>1</v>
      </c>
      <c r="E38" s="142">
        <f t="shared" si="1"/>
        <v>6.5</v>
      </c>
    </row>
    <row r="39" spans="1:5" ht="15">
      <c r="A39" s="86" t="s">
        <v>59</v>
      </c>
      <c r="B39" s="12">
        <v>1</v>
      </c>
      <c r="C39" s="131">
        <v>12</v>
      </c>
      <c r="D39" s="12">
        <v>1</v>
      </c>
      <c r="E39" s="25">
        <f t="shared" si="1"/>
        <v>12</v>
      </c>
    </row>
    <row r="40" spans="1:5" ht="15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</row>
    <row r="41" spans="1:5" ht="15">
      <c r="A41" s="143" t="s">
        <v>83</v>
      </c>
      <c r="B41" s="126">
        <v>1</v>
      </c>
      <c r="C41" s="131">
        <v>6</v>
      </c>
      <c r="D41" s="12">
        <v>1</v>
      </c>
      <c r="E41" s="25">
        <f t="shared" si="1"/>
        <v>6</v>
      </c>
    </row>
    <row r="42" spans="1:5" ht="15.75" thickBot="1">
      <c r="A42" s="14" t="s">
        <v>114</v>
      </c>
      <c r="B42" s="12">
        <v>1</v>
      </c>
      <c r="C42" s="13">
        <v>8.5</v>
      </c>
      <c r="D42" s="12">
        <v>1</v>
      </c>
      <c r="E42" s="25">
        <f t="shared" si="1"/>
        <v>8.5</v>
      </c>
    </row>
    <row r="43" spans="1:5" ht="21" customHeight="1" thickBot="1">
      <c r="A43" s="61"/>
      <c r="B43" s="18"/>
      <c r="C43" s="58"/>
      <c r="D43" s="118" t="s">
        <v>18</v>
      </c>
      <c r="E43" s="119">
        <f>SUM(E37:E42)</f>
        <v>66</v>
      </c>
    </row>
    <row r="44" spans="1:5" ht="10.5" customHeight="1" thickBot="1">
      <c r="A44" s="91"/>
      <c r="B44" s="96"/>
      <c r="C44" s="97"/>
      <c r="D44" s="96"/>
      <c r="E44" s="97"/>
    </row>
    <row r="45" spans="1:5" ht="18" thickBot="1">
      <c r="A45" s="61"/>
      <c r="B45" s="18"/>
      <c r="C45" s="58"/>
      <c r="D45" s="104" t="s">
        <v>12</v>
      </c>
      <c r="E45" s="37">
        <f>SUM(E35,E43)</f>
        <v>190.7</v>
      </c>
    </row>
    <row r="46" spans="1:5" ht="9" customHeight="1">
      <c r="A46" s="32"/>
      <c r="B46" s="18"/>
      <c r="C46" s="31"/>
      <c r="D46" s="18"/>
      <c r="E46" s="31"/>
    </row>
    <row r="47" spans="1:5" ht="22.5" customHeight="1">
      <c r="A47" s="194" t="s">
        <v>17</v>
      </c>
      <c r="B47" s="194"/>
      <c r="C47" s="194"/>
      <c r="D47" s="194"/>
      <c r="E47" s="194"/>
    </row>
    <row r="48" spans="1:5" ht="30" customHeight="1">
      <c r="A48" s="199" t="s">
        <v>50</v>
      </c>
      <c r="B48" s="200"/>
      <c r="C48" s="200"/>
      <c r="D48" s="200"/>
      <c r="E48" s="200"/>
    </row>
    <row r="49" spans="1:5" ht="18" customHeight="1">
      <c r="A49" s="201" t="s">
        <v>14</v>
      </c>
      <c r="B49" s="201"/>
      <c r="C49" s="201"/>
      <c r="D49" s="201"/>
      <c r="E49" s="201"/>
    </row>
    <row r="50" spans="1:5" ht="18" customHeight="1">
      <c r="A50" s="197" t="s">
        <v>44</v>
      </c>
      <c r="B50" s="197"/>
      <c r="C50" s="197"/>
      <c r="D50" s="197"/>
      <c r="E50" s="197"/>
    </row>
    <row r="51" spans="1:5" ht="13.5">
      <c r="A51" s="196" t="s">
        <v>15</v>
      </c>
      <c r="B51" s="196"/>
      <c r="C51" s="196"/>
      <c r="D51" s="196"/>
      <c r="E51" s="196"/>
    </row>
    <row r="52" spans="1:5" ht="15">
      <c r="A52" s="61"/>
      <c r="B52" s="18"/>
      <c r="C52" s="58"/>
      <c r="D52" s="18"/>
      <c r="E52" s="58"/>
    </row>
  </sheetData>
  <sheetProtection/>
  <mergeCells count="8">
    <mergeCell ref="A49:E49"/>
    <mergeCell ref="A50:E50"/>
    <mergeCell ref="A51:E51"/>
    <mergeCell ref="A1:E1"/>
    <mergeCell ref="A3:E3"/>
    <mergeCell ref="A36:E36"/>
    <mergeCell ref="A47:E47"/>
    <mergeCell ref="A48:E48"/>
  </mergeCells>
  <printOptions horizontalCentered="1" verticalCentered="1"/>
  <pageMargins left="0.2362204724409449" right="0.2362204724409449" top="0.4330708661417323" bottom="0.36" header="0" footer="0"/>
  <pageSetup fitToHeight="1" fitToWidth="1" horizontalDpi="360" verticalDpi="360" orientation="portrait" paperSize="9" scale="84" r:id="rId1"/>
  <headerFooter>
    <oddHeader>&amp;C&amp;"Arial,Bold"&amp;16&amp;UONLINE ORDERING AVAILABLE AT:-  https://macgregorss.mystudentaccount.com/</oddHeader>
    <oddFooter xml:space="preserve">&amp;C&amp;"Arial,Bold"&amp;12&amp;EAll profits from MacGregor State School Uniform / Stationery Shop are reinvested back into MacGregor School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80" workbookViewId="0" topLeftCell="A16">
      <selection activeCell="A24" sqref="A24"/>
    </sheetView>
  </sheetViews>
  <sheetFormatPr defaultColWidth="9.140625" defaultRowHeight="12.75"/>
  <cols>
    <col min="1" max="1" width="63.421875" style="4" customWidth="1"/>
    <col min="2" max="2" width="12.8515625" style="3" bestFit="1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67.5" customHeight="1" thickBot="1" thickTop="1">
      <c r="A1" s="185" t="s">
        <v>116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105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60" t="s">
        <v>30</v>
      </c>
      <c r="B6" s="12">
        <v>2</v>
      </c>
      <c r="C6" s="13">
        <v>1.5</v>
      </c>
      <c r="D6" s="12">
        <v>2</v>
      </c>
      <c r="E6" s="25">
        <f aca="true" t="shared" si="0" ref="E6:E25">(C6*D6)</f>
        <v>3</v>
      </c>
    </row>
    <row r="7" spans="1:5" ht="15.75" customHeight="1">
      <c r="A7" s="14" t="s">
        <v>31</v>
      </c>
      <c r="B7" s="12">
        <v>1</v>
      </c>
      <c r="C7" s="13">
        <v>13</v>
      </c>
      <c r="D7" s="12">
        <v>1</v>
      </c>
      <c r="E7" s="25">
        <f t="shared" si="0"/>
        <v>13</v>
      </c>
    </row>
    <row r="8" spans="1:5" ht="15.75" customHeight="1">
      <c r="A8" s="14" t="s">
        <v>28</v>
      </c>
      <c r="B8" s="12">
        <v>2</v>
      </c>
      <c r="C8" s="13">
        <v>3</v>
      </c>
      <c r="D8" s="12">
        <v>2</v>
      </c>
      <c r="E8" s="25">
        <f t="shared" si="0"/>
        <v>6</v>
      </c>
    </row>
    <row r="9" spans="1:5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</row>
    <row r="10" spans="1:5" ht="15.75" customHeight="1">
      <c r="A10" s="14" t="s">
        <v>68</v>
      </c>
      <c r="B10" s="12">
        <v>4</v>
      </c>
      <c r="C10" s="13">
        <v>0.6</v>
      </c>
      <c r="D10" s="12">
        <v>4</v>
      </c>
      <c r="E10" s="25">
        <f t="shared" si="0"/>
        <v>2.4</v>
      </c>
    </row>
    <row r="11" spans="1:5" ht="15.75" customHeight="1">
      <c r="A11" s="60" t="s">
        <v>91</v>
      </c>
      <c r="B11" s="12">
        <v>6</v>
      </c>
      <c r="C11" s="13">
        <v>1.2</v>
      </c>
      <c r="D11" s="12">
        <v>6</v>
      </c>
      <c r="E11" s="25">
        <f t="shared" si="0"/>
        <v>7.199999999999999</v>
      </c>
    </row>
    <row r="12" spans="1:5" ht="15.75" customHeight="1">
      <c r="A12" s="82" t="s">
        <v>52</v>
      </c>
      <c r="B12" s="12">
        <v>4</v>
      </c>
      <c r="C12" s="13">
        <v>2</v>
      </c>
      <c r="D12" s="12">
        <v>4</v>
      </c>
      <c r="E12" s="25">
        <f t="shared" si="0"/>
        <v>8</v>
      </c>
    </row>
    <row r="13" spans="1:5" ht="15.75" customHeight="1">
      <c r="A13" s="14" t="s">
        <v>72</v>
      </c>
      <c r="B13" s="12">
        <v>2</v>
      </c>
      <c r="C13" s="13">
        <v>1.5</v>
      </c>
      <c r="D13" s="12">
        <v>2</v>
      </c>
      <c r="E13" s="25">
        <f t="shared" si="0"/>
        <v>3</v>
      </c>
    </row>
    <row r="14" spans="1:5" ht="15.75" customHeight="1">
      <c r="A14" s="14" t="s">
        <v>131</v>
      </c>
      <c r="B14" s="12">
        <v>1</v>
      </c>
      <c r="C14" s="13">
        <v>5</v>
      </c>
      <c r="D14" s="12">
        <v>1</v>
      </c>
      <c r="E14" s="25">
        <f t="shared" si="0"/>
        <v>5</v>
      </c>
    </row>
    <row r="15" spans="1:5" ht="15.75" customHeight="1">
      <c r="A15" s="14" t="s">
        <v>41</v>
      </c>
      <c r="B15" s="12">
        <v>1</v>
      </c>
      <c r="C15" s="13">
        <v>2.9</v>
      </c>
      <c r="D15" s="12">
        <v>1</v>
      </c>
      <c r="E15" s="25">
        <f t="shared" si="0"/>
        <v>2.9</v>
      </c>
    </row>
    <row r="16" spans="1:5" ht="15.75" customHeight="1">
      <c r="A16" s="136" t="s">
        <v>67</v>
      </c>
      <c r="B16" s="126">
        <v>4</v>
      </c>
      <c r="C16" s="90">
        <v>3.5</v>
      </c>
      <c r="D16" s="71">
        <v>4</v>
      </c>
      <c r="E16" s="140">
        <f t="shared" si="0"/>
        <v>14</v>
      </c>
    </row>
    <row r="17" spans="1:5" ht="15.75" customHeight="1">
      <c r="A17" s="82" t="s">
        <v>10</v>
      </c>
      <c r="B17" s="126">
        <v>1</v>
      </c>
      <c r="C17" s="141">
        <v>4.5</v>
      </c>
      <c r="D17" s="63">
        <v>1</v>
      </c>
      <c r="E17" s="89">
        <f t="shared" si="0"/>
        <v>4.5</v>
      </c>
    </row>
    <row r="18" spans="1:5" s="6" customFormat="1" ht="15.75" customHeight="1">
      <c r="A18" s="14" t="s">
        <v>29</v>
      </c>
      <c r="B18" s="12">
        <v>1</v>
      </c>
      <c r="C18" s="13">
        <v>1.7</v>
      </c>
      <c r="D18" s="12">
        <v>1</v>
      </c>
      <c r="E18" s="25">
        <f t="shared" si="0"/>
        <v>1.7</v>
      </c>
    </row>
    <row r="19" spans="1:5" ht="15.75" customHeight="1">
      <c r="A19" s="14" t="s">
        <v>26</v>
      </c>
      <c r="B19" s="12">
        <v>12</v>
      </c>
      <c r="C19" s="13">
        <v>0.5</v>
      </c>
      <c r="D19" s="12">
        <v>12</v>
      </c>
      <c r="E19" s="25">
        <f t="shared" si="0"/>
        <v>6</v>
      </c>
    </row>
    <row r="20" spans="1:5" ht="15.75" customHeight="1">
      <c r="A20" s="14" t="s">
        <v>23</v>
      </c>
      <c r="B20" s="12">
        <v>1</v>
      </c>
      <c r="C20" s="13">
        <v>2</v>
      </c>
      <c r="D20" s="12">
        <v>1</v>
      </c>
      <c r="E20" s="25">
        <f t="shared" si="0"/>
        <v>2</v>
      </c>
    </row>
    <row r="21" spans="1:5" ht="15.75" customHeight="1">
      <c r="A21" s="14" t="s">
        <v>33</v>
      </c>
      <c r="B21" s="12">
        <v>1</v>
      </c>
      <c r="C21" s="13">
        <v>0.8</v>
      </c>
      <c r="D21" s="12">
        <v>1</v>
      </c>
      <c r="E21" s="25">
        <f t="shared" si="0"/>
        <v>0.8</v>
      </c>
    </row>
    <row r="22" spans="1:5" ht="15.75" customHeight="1">
      <c r="A22" s="14" t="s">
        <v>55</v>
      </c>
      <c r="B22" s="12">
        <v>1</v>
      </c>
      <c r="C22" s="13">
        <v>2.2</v>
      </c>
      <c r="D22" s="12">
        <v>1</v>
      </c>
      <c r="E22" s="25">
        <f t="shared" si="0"/>
        <v>2.2</v>
      </c>
    </row>
    <row r="23" spans="1:5" ht="15.75" customHeight="1">
      <c r="A23" s="82" t="s">
        <v>130</v>
      </c>
      <c r="B23" s="12">
        <v>4</v>
      </c>
      <c r="C23" s="13">
        <v>2.6</v>
      </c>
      <c r="D23" s="12">
        <v>4</v>
      </c>
      <c r="E23" s="25">
        <f t="shared" si="0"/>
        <v>10.4</v>
      </c>
    </row>
    <row r="24" spans="1:5" ht="15.75" customHeight="1">
      <c r="A24" s="14" t="s">
        <v>132</v>
      </c>
      <c r="B24" s="12">
        <v>1</v>
      </c>
      <c r="C24" s="13">
        <v>4.5</v>
      </c>
      <c r="D24" s="12">
        <v>1</v>
      </c>
      <c r="E24" s="25">
        <f t="shared" si="0"/>
        <v>4.5</v>
      </c>
    </row>
    <row r="25" spans="1:5" ht="15.75" customHeight="1">
      <c r="A25" s="143" t="s">
        <v>92</v>
      </c>
      <c r="B25" s="126">
        <v>1</v>
      </c>
      <c r="C25" s="131">
        <v>6</v>
      </c>
      <c r="D25" s="126">
        <v>1</v>
      </c>
      <c r="E25" s="142">
        <f t="shared" si="0"/>
        <v>6</v>
      </c>
    </row>
    <row r="26" spans="1:5" ht="15.75" customHeight="1">
      <c r="A26" s="127" t="s">
        <v>100</v>
      </c>
      <c r="B26" s="21"/>
      <c r="C26" s="13"/>
      <c r="D26" s="20"/>
      <c r="E26" s="25"/>
    </row>
    <row r="27" spans="1:5" ht="15.75" customHeight="1">
      <c r="A27" s="14" t="s">
        <v>21</v>
      </c>
      <c r="B27" s="12">
        <v>1</v>
      </c>
      <c r="C27" s="13">
        <v>5.5</v>
      </c>
      <c r="D27" s="12">
        <v>1</v>
      </c>
      <c r="E27" s="25">
        <f>(C27*D27)</f>
        <v>5.5</v>
      </c>
    </row>
    <row r="28" spans="1:5" ht="15.75" customHeight="1">
      <c r="A28" s="14" t="s">
        <v>20</v>
      </c>
      <c r="B28" s="12">
        <v>1</v>
      </c>
      <c r="C28" s="13">
        <v>4.5</v>
      </c>
      <c r="D28" s="12">
        <v>1</v>
      </c>
      <c r="E28" s="25">
        <f>(C28*D28)</f>
        <v>4.5</v>
      </c>
    </row>
    <row r="29" spans="1:5" ht="15.75" customHeight="1">
      <c r="A29" s="14" t="s">
        <v>45</v>
      </c>
      <c r="B29" s="12"/>
      <c r="C29" s="13"/>
      <c r="D29" s="12"/>
      <c r="E29" s="25"/>
    </row>
    <row r="30" spans="1:5" ht="15.75" customHeight="1">
      <c r="A30" s="127" t="s">
        <v>101</v>
      </c>
      <c r="B30" s="12"/>
      <c r="C30" s="13"/>
      <c r="D30" s="12"/>
      <c r="E30" s="13"/>
    </row>
    <row r="31" spans="1:5" ht="15.75" customHeight="1">
      <c r="A31" s="82" t="s">
        <v>130</v>
      </c>
      <c r="B31" s="12">
        <v>1</v>
      </c>
      <c r="C31" s="13">
        <v>2.6</v>
      </c>
      <c r="D31" s="12">
        <v>1</v>
      </c>
      <c r="E31" s="25">
        <f>(C31*D31)</f>
        <v>2.6</v>
      </c>
    </row>
    <row r="32" spans="1:5" ht="15">
      <c r="A32" s="127" t="s">
        <v>102</v>
      </c>
      <c r="B32" s="12"/>
      <c r="C32" s="13"/>
      <c r="D32" s="12"/>
      <c r="E32" s="25"/>
    </row>
    <row r="33" spans="1:5" ht="15">
      <c r="A33" s="84" t="s">
        <v>76</v>
      </c>
      <c r="B33" s="12">
        <v>1</v>
      </c>
      <c r="C33" s="90">
        <v>6</v>
      </c>
      <c r="D33" s="12">
        <v>1</v>
      </c>
      <c r="E33" s="25">
        <f>(C33*D33)</f>
        <v>6</v>
      </c>
    </row>
    <row r="34" spans="1:5" ht="15.75" thickBot="1">
      <c r="A34" s="32"/>
      <c r="B34" s="36"/>
      <c r="C34" s="38"/>
      <c r="D34" s="36"/>
      <c r="E34" s="38"/>
    </row>
    <row r="35" spans="1:5" ht="18" thickBot="1">
      <c r="A35" s="32"/>
      <c r="B35" s="116"/>
      <c r="C35" s="117"/>
      <c r="D35" s="118" t="s">
        <v>18</v>
      </c>
      <c r="E35" s="119">
        <f>SUM(E6:E33)</f>
        <v>123.7</v>
      </c>
    </row>
    <row r="36" spans="1:5" ht="15.75" customHeight="1">
      <c r="A36" s="32"/>
      <c r="B36" s="116"/>
      <c r="C36" s="116"/>
      <c r="D36" s="116"/>
      <c r="E36" s="116"/>
    </row>
    <row r="37" spans="1:5" ht="15">
      <c r="A37" s="191" t="s">
        <v>27</v>
      </c>
      <c r="B37" s="198"/>
      <c r="C37" s="198"/>
      <c r="D37" s="198"/>
      <c r="E37" s="198"/>
    </row>
    <row r="38" spans="1:5" ht="15.75" customHeight="1">
      <c r="A38" s="82" t="s">
        <v>81</v>
      </c>
      <c r="B38" s="126">
        <v>1</v>
      </c>
      <c r="C38" s="131">
        <v>6</v>
      </c>
      <c r="D38" s="126">
        <v>1</v>
      </c>
      <c r="E38" s="142">
        <f aca="true" t="shared" si="1" ref="E38:E43">(C38*D38)</f>
        <v>6</v>
      </c>
    </row>
    <row r="39" spans="1:5" ht="15.75" customHeight="1">
      <c r="A39" s="82" t="s">
        <v>82</v>
      </c>
      <c r="B39" s="126">
        <v>1</v>
      </c>
      <c r="C39" s="131">
        <v>6.5</v>
      </c>
      <c r="D39" s="126">
        <v>1</v>
      </c>
      <c r="E39" s="142">
        <f t="shared" si="1"/>
        <v>6.5</v>
      </c>
    </row>
    <row r="40" spans="1:5" ht="15.75" customHeight="1">
      <c r="A40" s="86" t="s">
        <v>59</v>
      </c>
      <c r="B40" s="12">
        <v>1</v>
      </c>
      <c r="C40" s="131">
        <v>12</v>
      </c>
      <c r="D40" s="12">
        <v>1</v>
      </c>
      <c r="E40" s="13">
        <f t="shared" si="1"/>
        <v>12</v>
      </c>
    </row>
    <row r="41" spans="1:5" ht="15">
      <c r="A41" s="82" t="s">
        <v>128</v>
      </c>
      <c r="B41" s="126">
        <v>1</v>
      </c>
      <c r="C41" s="131">
        <v>27</v>
      </c>
      <c r="D41" s="12">
        <v>1</v>
      </c>
      <c r="E41" s="25">
        <f t="shared" si="1"/>
        <v>27</v>
      </c>
    </row>
    <row r="42" spans="1:5" ht="15">
      <c r="A42" s="14" t="s">
        <v>114</v>
      </c>
      <c r="B42" s="12">
        <v>1</v>
      </c>
      <c r="C42" s="13">
        <v>8.5</v>
      </c>
      <c r="D42" s="12">
        <v>1</v>
      </c>
      <c r="E42" s="25">
        <f t="shared" si="1"/>
        <v>8.5</v>
      </c>
    </row>
    <row r="43" spans="1:5" ht="15.75" thickBot="1">
      <c r="A43" s="14" t="s">
        <v>71</v>
      </c>
      <c r="B43" s="12">
        <v>1</v>
      </c>
      <c r="C43" s="13">
        <v>20</v>
      </c>
      <c r="D43" s="12">
        <v>1</v>
      </c>
      <c r="E43" s="13">
        <f t="shared" si="1"/>
        <v>20</v>
      </c>
    </row>
    <row r="44" spans="1:5" ht="18" thickBot="1">
      <c r="A44" s="61"/>
      <c r="B44" s="18"/>
      <c r="C44" s="58"/>
      <c r="D44" s="118" t="s">
        <v>18</v>
      </c>
      <c r="E44" s="119">
        <f>SUM(E38:E43)</f>
        <v>80</v>
      </c>
    </row>
    <row r="45" spans="1:5" ht="11.25" customHeight="1" thickBot="1">
      <c r="A45" s="61"/>
      <c r="B45" s="18"/>
      <c r="C45" s="58"/>
      <c r="D45" s="35"/>
      <c r="E45" s="120"/>
    </row>
    <row r="46" spans="1:5" ht="18" thickBot="1">
      <c r="A46" s="61"/>
      <c r="B46" s="18"/>
      <c r="C46" s="58"/>
      <c r="D46" s="118" t="s">
        <v>12</v>
      </c>
      <c r="E46" s="119">
        <f>SUM(E35,E44)</f>
        <v>203.7</v>
      </c>
    </row>
    <row r="47" spans="1:5" ht="24" customHeight="1">
      <c r="A47" s="194" t="s">
        <v>17</v>
      </c>
      <c r="B47" s="194"/>
      <c r="C47" s="194"/>
      <c r="D47" s="194"/>
      <c r="E47" s="194"/>
    </row>
    <row r="48" spans="1:5" ht="31.5" customHeight="1">
      <c r="A48" s="193" t="s">
        <v>56</v>
      </c>
      <c r="B48" s="204"/>
      <c r="C48" s="204"/>
      <c r="D48" s="204"/>
      <c r="E48" s="204"/>
    </row>
    <row r="49" spans="1:5" ht="21" customHeight="1">
      <c r="A49" s="201" t="s">
        <v>14</v>
      </c>
      <c r="B49" s="201"/>
      <c r="C49" s="201"/>
      <c r="D49" s="201"/>
      <c r="E49" s="201"/>
    </row>
    <row r="50" spans="1:5" ht="21" customHeight="1">
      <c r="A50" s="197" t="s">
        <v>44</v>
      </c>
      <c r="B50" s="197"/>
      <c r="C50" s="197"/>
      <c r="D50" s="197"/>
      <c r="E50" s="197"/>
    </row>
    <row r="51" spans="1:5" ht="18.75" customHeight="1">
      <c r="A51" s="196" t="s">
        <v>15</v>
      </c>
      <c r="B51" s="196"/>
      <c r="C51" s="196"/>
      <c r="D51" s="196"/>
      <c r="E51" s="196"/>
    </row>
    <row r="52" spans="1:5" ht="15">
      <c r="A52" s="203"/>
      <c r="B52" s="203"/>
      <c r="C52" s="203"/>
      <c r="D52" s="203"/>
      <c r="E52" s="203"/>
    </row>
    <row r="53" spans="1:5" ht="15">
      <c r="A53" s="59"/>
      <c r="B53" s="59"/>
      <c r="C53" s="59"/>
      <c r="D53" s="59"/>
      <c r="E53" s="59"/>
    </row>
    <row r="54" spans="1:5" ht="15">
      <c r="A54" s="30"/>
      <c r="B54" s="18"/>
      <c r="C54" s="29"/>
      <c r="D54" s="18"/>
      <c r="E54" s="29"/>
    </row>
  </sheetData>
  <sheetProtection/>
  <mergeCells count="9">
    <mergeCell ref="A49:E49"/>
    <mergeCell ref="A50:E50"/>
    <mergeCell ref="A51:E51"/>
    <mergeCell ref="A52:E52"/>
    <mergeCell ref="A1:E1"/>
    <mergeCell ref="A3:E3"/>
    <mergeCell ref="A37:E37"/>
    <mergeCell ref="A47:E47"/>
    <mergeCell ref="A48:E48"/>
  </mergeCells>
  <printOptions horizontalCentered="1" verticalCentered="1"/>
  <pageMargins left="0.2362204724409449" right="0.2362204724409449" top="0.53" bottom="0.2916666666666667" header="0.15748031496062992" footer="0.03937007874015748"/>
  <pageSetup fitToHeight="1" fitToWidth="1" horizontalDpi="360" verticalDpi="360" orientation="portrait" paperSize="9" scale="82" r:id="rId1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80" workbookViewId="0" topLeftCell="A16">
      <selection activeCell="A23" sqref="A23"/>
    </sheetView>
  </sheetViews>
  <sheetFormatPr defaultColWidth="9.140625" defaultRowHeight="12.75"/>
  <cols>
    <col min="1" max="1" width="62.421875" style="4" customWidth="1"/>
    <col min="2" max="2" width="12.8515625" style="3" bestFit="1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77.25" customHeight="1" thickBot="1" thickTop="1">
      <c r="A1" s="185" t="s">
        <v>117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105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6" ht="15.75" customHeight="1">
      <c r="A6" s="60" t="s">
        <v>30</v>
      </c>
      <c r="B6" s="12">
        <v>2</v>
      </c>
      <c r="C6" s="13">
        <v>1.5</v>
      </c>
      <c r="D6" s="12">
        <v>2</v>
      </c>
      <c r="E6" s="25">
        <f aca="true" t="shared" si="0" ref="E6:E24">(C6*D6)</f>
        <v>3</v>
      </c>
      <c r="F6" s="6"/>
    </row>
    <row r="7" spans="1:6" ht="15.75" customHeight="1">
      <c r="A7" s="14" t="s">
        <v>28</v>
      </c>
      <c r="B7" s="12">
        <v>1</v>
      </c>
      <c r="C7" s="13">
        <v>3</v>
      </c>
      <c r="D7" s="12">
        <v>1</v>
      </c>
      <c r="E7" s="25">
        <f t="shared" si="0"/>
        <v>3</v>
      </c>
      <c r="F7" s="6"/>
    </row>
    <row r="8" spans="1:6" ht="15.75" customHeight="1">
      <c r="A8" s="14" t="s">
        <v>65</v>
      </c>
      <c r="B8" s="12">
        <v>1</v>
      </c>
      <c r="C8" s="13">
        <v>2.5</v>
      </c>
      <c r="D8" s="12">
        <v>1</v>
      </c>
      <c r="E8" s="25">
        <f t="shared" si="0"/>
        <v>2.5</v>
      </c>
      <c r="F8" s="6"/>
    </row>
    <row r="9" spans="1:6" ht="15.75" customHeight="1">
      <c r="A9" s="14" t="s">
        <v>68</v>
      </c>
      <c r="B9" s="12">
        <v>2</v>
      </c>
      <c r="C9" s="13">
        <v>0.6</v>
      </c>
      <c r="D9" s="12">
        <v>2</v>
      </c>
      <c r="E9" s="25">
        <f t="shared" si="0"/>
        <v>1.2</v>
      </c>
      <c r="F9" s="6"/>
    </row>
    <row r="10" spans="1:6" ht="15.75" customHeight="1">
      <c r="A10" s="14" t="s">
        <v>93</v>
      </c>
      <c r="B10" s="12">
        <v>4</v>
      </c>
      <c r="C10" s="13">
        <v>1.2</v>
      </c>
      <c r="D10" s="12">
        <v>4</v>
      </c>
      <c r="E10" s="25">
        <f t="shared" si="0"/>
        <v>4.8</v>
      </c>
      <c r="F10" s="6"/>
    </row>
    <row r="11" spans="1:6" ht="15.75" customHeight="1">
      <c r="A11" s="82" t="s">
        <v>52</v>
      </c>
      <c r="B11" s="12">
        <v>2</v>
      </c>
      <c r="C11" s="13">
        <v>2</v>
      </c>
      <c r="D11" s="12">
        <v>2</v>
      </c>
      <c r="E11" s="25">
        <f t="shared" si="0"/>
        <v>4</v>
      </c>
      <c r="F11" s="6"/>
    </row>
    <row r="12" spans="1:6" ht="15.75" customHeight="1">
      <c r="A12" s="14" t="s">
        <v>72</v>
      </c>
      <c r="B12" s="12">
        <v>1</v>
      </c>
      <c r="C12" s="13">
        <v>1.5</v>
      </c>
      <c r="D12" s="12">
        <v>1</v>
      </c>
      <c r="E12" s="25">
        <f t="shared" si="0"/>
        <v>1.5</v>
      </c>
      <c r="F12" s="6"/>
    </row>
    <row r="13" spans="1:6" ht="15.75" customHeight="1">
      <c r="A13" s="14" t="s">
        <v>131</v>
      </c>
      <c r="B13" s="12">
        <v>1</v>
      </c>
      <c r="C13" s="13">
        <v>5</v>
      </c>
      <c r="D13" s="12">
        <v>1</v>
      </c>
      <c r="E13" s="25">
        <f t="shared" si="0"/>
        <v>5</v>
      </c>
      <c r="F13" s="6"/>
    </row>
    <row r="14" spans="1:6" ht="15.75" customHeight="1">
      <c r="A14" s="14" t="s">
        <v>41</v>
      </c>
      <c r="B14" s="12">
        <v>1</v>
      </c>
      <c r="C14" s="13">
        <v>2.9</v>
      </c>
      <c r="D14" s="12">
        <v>1</v>
      </c>
      <c r="E14" s="25">
        <f t="shared" si="0"/>
        <v>2.9</v>
      </c>
      <c r="F14" s="6"/>
    </row>
    <row r="15" spans="1:6" ht="15.75" customHeight="1">
      <c r="A15" s="136" t="s">
        <v>67</v>
      </c>
      <c r="B15" s="126">
        <v>4</v>
      </c>
      <c r="C15" s="90">
        <v>3.5</v>
      </c>
      <c r="D15" s="71">
        <v>4</v>
      </c>
      <c r="E15" s="25">
        <f t="shared" si="0"/>
        <v>14</v>
      </c>
      <c r="F15" s="6"/>
    </row>
    <row r="16" spans="1:6" ht="15.75" customHeight="1">
      <c r="A16" s="82" t="s">
        <v>10</v>
      </c>
      <c r="B16" s="126">
        <v>1</v>
      </c>
      <c r="C16" s="141">
        <v>4.5</v>
      </c>
      <c r="D16" s="63">
        <v>1</v>
      </c>
      <c r="E16" s="25">
        <f t="shared" si="0"/>
        <v>4.5</v>
      </c>
      <c r="F16" s="6"/>
    </row>
    <row r="17" spans="1:5" s="6" customFormat="1" ht="15.75" customHeight="1">
      <c r="A17" s="14" t="s">
        <v>29</v>
      </c>
      <c r="B17" s="12">
        <v>1</v>
      </c>
      <c r="C17" s="13">
        <v>1.7</v>
      </c>
      <c r="D17" s="12">
        <v>1</v>
      </c>
      <c r="E17" s="25">
        <f t="shared" si="0"/>
        <v>1.7</v>
      </c>
    </row>
    <row r="18" spans="1:6" ht="15.75" customHeight="1">
      <c r="A18" s="14" t="s">
        <v>26</v>
      </c>
      <c r="B18" s="12">
        <v>6</v>
      </c>
      <c r="C18" s="13">
        <v>0.5</v>
      </c>
      <c r="D18" s="12">
        <v>6</v>
      </c>
      <c r="E18" s="25">
        <f t="shared" si="0"/>
        <v>3</v>
      </c>
      <c r="F18" s="6"/>
    </row>
    <row r="19" spans="1:6" ht="15.75" customHeight="1">
      <c r="A19" s="14" t="s">
        <v>23</v>
      </c>
      <c r="B19" s="12">
        <v>1</v>
      </c>
      <c r="C19" s="13">
        <v>2</v>
      </c>
      <c r="D19" s="12">
        <v>1</v>
      </c>
      <c r="E19" s="25">
        <f t="shared" si="0"/>
        <v>2</v>
      </c>
      <c r="F19" s="6"/>
    </row>
    <row r="20" spans="1:6" ht="15.75" customHeight="1">
      <c r="A20" s="14" t="s">
        <v>33</v>
      </c>
      <c r="B20" s="12">
        <v>1</v>
      </c>
      <c r="C20" s="13">
        <v>0.8</v>
      </c>
      <c r="D20" s="12">
        <v>1</v>
      </c>
      <c r="E20" s="25">
        <f t="shared" si="0"/>
        <v>0.8</v>
      </c>
      <c r="F20" s="6"/>
    </row>
    <row r="21" spans="1:6" ht="15.75" customHeight="1">
      <c r="A21" s="14" t="s">
        <v>55</v>
      </c>
      <c r="B21" s="12">
        <v>1</v>
      </c>
      <c r="C21" s="13">
        <v>2.2</v>
      </c>
      <c r="D21" s="12">
        <v>1</v>
      </c>
      <c r="E21" s="25">
        <f t="shared" si="0"/>
        <v>2.2</v>
      </c>
      <c r="F21" s="6"/>
    </row>
    <row r="22" spans="1:6" ht="15.75" customHeight="1">
      <c r="A22" s="82" t="s">
        <v>130</v>
      </c>
      <c r="B22" s="12">
        <v>2</v>
      </c>
      <c r="C22" s="13">
        <v>2.6</v>
      </c>
      <c r="D22" s="12">
        <v>2</v>
      </c>
      <c r="E22" s="25">
        <f t="shared" si="0"/>
        <v>5.2</v>
      </c>
      <c r="F22" s="6"/>
    </row>
    <row r="23" spans="1:6" ht="15.75" customHeight="1">
      <c r="A23" s="14" t="s">
        <v>132</v>
      </c>
      <c r="B23" s="12">
        <v>1</v>
      </c>
      <c r="C23" s="13">
        <v>4.5</v>
      </c>
      <c r="D23" s="12">
        <v>1</v>
      </c>
      <c r="E23" s="25">
        <f t="shared" si="0"/>
        <v>4.5</v>
      </c>
      <c r="F23" s="6"/>
    </row>
    <row r="24" spans="1:6" ht="15.75" customHeight="1">
      <c r="A24" s="143" t="s">
        <v>92</v>
      </c>
      <c r="B24" s="126">
        <v>1</v>
      </c>
      <c r="C24" s="131">
        <v>6</v>
      </c>
      <c r="D24" s="126">
        <v>1</v>
      </c>
      <c r="E24" s="25">
        <f t="shared" si="0"/>
        <v>6</v>
      </c>
      <c r="F24" s="6"/>
    </row>
    <row r="25" spans="1:6" ht="15.75" customHeight="1">
      <c r="A25" s="127" t="s">
        <v>100</v>
      </c>
      <c r="B25" s="21"/>
      <c r="C25" s="13"/>
      <c r="D25" s="20"/>
      <c r="E25" s="25"/>
      <c r="F25" s="6"/>
    </row>
    <row r="26" spans="1:6" ht="15.75" customHeight="1">
      <c r="A26" s="14" t="s">
        <v>21</v>
      </c>
      <c r="B26" s="12">
        <v>1</v>
      </c>
      <c r="C26" s="13">
        <v>5.5</v>
      </c>
      <c r="D26" s="12">
        <v>1</v>
      </c>
      <c r="E26" s="25">
        <f>(C26*D26)</f>
        <v>5.5</v>
      </c>
      <c r="F26" s="6"/>
    </row>
    <row r="27" spans="1:6" ht="15.75" customHeight="1">
      <c r="A27" s="14" t="s">
        <v>20</v>
      </c>
      <c r="B27" s="12">
        <v>1</v>
      </c>
      <c r="C27" s="13">
        <v>4.5</v>
      </c>
      <c r="D27" s="12">
        <v>1</v>
      </c>
      <c r="E27" s="25">
        <f>(C27*D27)</f>
        <v>4.5</v>
      </c>
      <c r="F27" s="6"/>
    </row>
    <row r="28" spans="1:6" ht="15.75" customHeight="1">
      <c r="A28" s="14" t="s">
        <v>45</v>
      </c>
      <c r="B28" s="12"/>
      <c r="C28" s="13"/>
      <c r="D28" s="12"/>
      <c r="E28" s="25"/>
      <c r="F28" s="6"/>
    </row>
    <row r="29" spans="1:6" ht="15.75" customHeight="1">
      <c r="A29" s="127" t="s">
        <v>101</v>
      </c>
      <c r="B29" s="12"/>
      <c r="C29" s="13"/>
      <c r="D29" s="12"/>
      <c r="E29" s="13"/>
      <c r="F29" s="6"/>
    </row>
    <row r="30" spans="1:6" ht="15.75" customHeight="1">
      <c r="A30" s="82" t="s">
        <v>130</v>
      </c>
      <c r="B30" s="12">
        <v>1</v>
      </c>
      <c r="C30" s="13">
        <v>2.6</v>
      </c>
      <c r="D30" s="12">
        <v>1</v>
      </c>
      <c r="E30" s="25">
        <f>(C30*D30)</f>
        <v>2.6</v>
      </c>
      <c r="F30" s="6"/>
    </row>
    <row r="31" spans="1:6" ht="15">
      <c r="A31" s="127" t="s">
        <v>102</v>
      </c>
      <c r="B31" s="12"/>
      <c r="C31" s="13"/>
      <c r="D31" s="12"/>
      <c r="E31" s="25"/>
      <c r="F31" s="6"/>
    </row>
    <row r="32" spans="1:6" ht="15">
      <c r="A32" s="84" t="s">
        <v>76</v>
      </c>
      <c r="B32" s="12">
        <v>1</v>
      </c>
      <c r="C32" s="90">
        <v>6</v>
      </c>
      <c r="D32" s="12">
        <v>1</v>
      </c>
      <c r="E32" s="25">
        <f>(C32*D32)</f>
        <v>6</v>
      </c>
      <c r="F32" s="6"/>
    </row>
    <row r="33" spans="1:6" ht="15.75" thickBot="1">
      <c r="A33" s="32"/>
      <c r="B33" s="36"/>
      <c r="C33" s="161"/>
      <c r="D33" s="162"/>
      <c r="E33" s="163"/>
      <c r="F33" s="6"/>
    </row>
    <row r="34" spans="1:6" ht="18" thickBot="1">
      <c r="A34" s="32"/>
      <c r="B34" s="116"/>
      <c r="C34" s="117"/>
      <c r="D34" s="118" t="s">
        <v>18</v>
      </c>
      <c r="E34" s="119">
        <f>SUM(E6:E32)</f>
        <v>90.4</v>
      </c>
      <c r="F34" s="6"/>
    </row>
    <row r="35" spans="1:6" ht="15">
      <c r="A35" s="32"/>
      <c r="B35" s="116"/>
      <c r="C35" s="116"/>
      <c r="D35" s="116"/>
      <c r="E35" s="116"/>
      <c r="F35" s="6"/>
    </row>
    <row r="36" spans="1:6" ht="15">
      <c r="A36" s="191" t="s">
        <v>27</v>
      </c>
      <c r="B36" s="198"/>
      <c r="C36" s="198"/>
      <c r="D36" s="198"/>
      <c r="E36" s="198"/>
      <c r="F36" s="6"/>
    </row>
    <row r="37" spans="1:6" ht="15.75" customHeight="1">
      <c r="A37" s="82" t="s">
        <v>81</v>
      </c>
      <c r="B37" s="126">
        <v>1</v>
      </c>
      <c r="C37" s="131">
        <v>6</v>
      </c>
      <c r="D37" s="126">
        <v>1</v>
      </c>
      <c r="E37" s="142">
        <f aca="true" t="shared" si="1" ref="E37:E42">(C37*D37)</f>
        <v>6</v>
      </c>
      <c r="F37" s="6"/>
    </row>
    <row r="38" spans="1:6" ht="15.75" customHeight="1">
      <c r="A38" s="82" t="s">
        <v>82</v>
      </c>
      <c r="B38" s="126">
        <v>1</v>
      </c>
      <c r="C38" s="131">
        <v>6.5</v>
      </c>
      <c r="D38" s="126">
        <v>1</v>
      </c>
      <c r="E38" s="142">
        <f t="shared" si="1"/>
        <v>6.5</v>
      </c>
      <c r="F38" s="6"/>
    </row>
    <row r="39" spans="1:6" ht="15.75" customHeight="1">
      <c r="A39" s="86" t="s">
        <v>59</v>
      </c>
      <c r="B39" s="12">
        <v>1</v>
      </c>
      <c r="C39" s="131">
        <v>12</v>
      </c>
      <c r="D39" s="12">
        <v>1</v>
      </c>
      <c r="E39" s="13">
        <f t="shared" si="1"/>
        <v>12</v>
      </c>
      <c r="F39" s="6"/>
    </row>
    <row r="40" spans="1:6" ht="15">
      <c r="A40" s="82" t="s">
        <v>128</v>
      </c>
      <c r="B40" s="126">
        <v>1</v>
      </c>
      <c r="C40" s="131">
        <v>27</v>
      </c>
      <c r="D40" s="12">
        <v>1</v>
      </c>
      <c r="E40" s="25">
        <f t="shared" si="1"/>
        <v>27</v>
      </c>
      <c r="F40" s="6"/>
    </row>
    <row r="41" spans="1:5" ht="15">
      <c r="A41" s="14" t="s">
        <v>96</v>
      </c>
      <c r="B41" s="12">
        <v>1</v>
      </c>
      <c r="C41" s="13">
        <v>8.5</v>
      </c>
      <c r="D41" s="12">
        <v>1</v>
      </c>
      <c r="E41" s="25">
        <f t="shared" si="1"/>
        <v>8.5</v>
      </c>
    </row>
    <row r="42" spans="1:5" ht="15.75" thickBot="1">
      <c r="A42" s="14" t="s">
        <v>71</v>
      </c>
      <c r="B42" s="12">
        <v>1</v>
      </c>
      <c r="C42" s="13">
        <v>20</v>
      </c>
      <c r="D42" s="12">
        <v>1</v>
      </c>
      <c r="E42" s="13">
        <f t="shared" si="1"/>
        <v>20</v>
      </c>
    </row>
    <row r="43" spans="1:5" ht="18" thickBot="1">
      <c r="A43" s="61"/>
      <c r="B43" s="18"/>
      <c r="C43" s="58"/>
      <c r="D43" s="118" t="s">
        <v>18</v>
      </c>
      <c r="E43" s="119">
        <f>SUM(E37:E42)</f>
        <v>80</v>
      </c>
    </row>
    <row r="44" spans="1:5" ht="9" customHeight="1" thickBot="1">
      <c r="A44" s="61"/>
      <c r="B44" s="18"/>
      <c r="C44" s="58"/>
      <c r="D44" s="35"/>
      <c r="E44" s="120"/>
    </row>
    <row r="45" spans="1:5" ht="18" thickBot="1">
      <c r="A45" s="61"/>
      <c r="B45" s="18"/>
      <c r="C45" s="58"/>
      <c r="D45" s="118" t="s">
        <v>12</v>
      </c>
      <c r="E45" s="119">
        <f>SUM(E34,E43)</f>
        <v>170.4</v>
      </c>
    </row>
    <row r="46" spans="1:5" ht="26.25" customHeight="1">
      <c r="A46" s="194" t="s">
        <v>17</v>
      </c>
      <c r="B46" s="194"/>
      <c r="C46" s="194"/>
      <c r="D46" s="194"/>
      <c r="E46" s="194"/>
    </row>
    <row r="47" spans="1:5" ht="36" customHeight="1">
      <c r="A47" s="193" t="s">
        <v>56</v>
      </c>
      <c r="B47" s="204"/>
      <c r="C47" s="204"/>
      <c r="D47" s="204"/>
      <c r="E47" s="204"/>
    </row>
    <row r="48" spans="1:5" ht="18.75" customHeight="1">
      <c r="A48" s="201" t="s">
        <v>14</v>
      </c>
      <c r="B48" s="201"/>
      <c r="C48" s="201"/>
      <c r="D48" s="201"/>
      <c r="E48" s="201"/>
    </row>
    <row r="49" spans="1:5" ht="21.75" customHeight="1">
      <c r="A49" s="197" t="s">
        <v>44</v>
      </c>
      <c r="B49" s="197"/>
      <c r="C49" s="197"/>
      <c r="D49" s="197"/>
      <c r="E49" s="197"/>
    </row>
    <row r="50" spans="1:5" ht="18" customHeight="1">
      <c r="A50" s="196" t="s">
        <v>15</v>
      </c>
      <c r="B50" s="196"/>
      <c r="C50" s="196"/>
      <c r="D50" s="196"/>
      <c r="E50" s="196"/>
    </row>
    <row r="51" spans="1:5" ht="15">
      <c r="A51" s="203"/>
      <c r="B51" s="203"/>
      <c r="C51" s="203"/>
      <c r="D51" s="203"/>
      <c r="E51" s="203"/>
    </row>
    <row r="52" spans="1:5" ht="15">
      <c r="A52" s="59"/>
      <c r="B52" s="59"/>
      <c r="C52" s="59"/>
      <c r="D52" s="59"/>
      <c r="E52" s="59"/>
    </row>
    <row r="53" spans="1:5" ht="15">
      <c r="A53" s="30"/>
      <c r="B53" s="18"/>
      <c r="C53" s="29"/>
      <c r="D53" s="18"/>
      <c r="E53" s="29"/>
    </row>
  </sheetData>
  <sheetProtection/>
  <mergeCells count="9">
    <mergeCell ref="A48:E48"/>
    <mergeCell ref="A49:E49"/>
    <mergeCell ref="A50:E50"/>
    <mergeCell ref="A51:E51"/>
    <mergeCell ref="A1:E1"/>
    <mergeCell ref="A3:E3"/>
    <mergeCell ref="A36:E36"/>
    <mergeCell ref="A46:E46"/>
    <mergeCell ref="A47:E47"/>
  </mergeCells>
  <printOptions horizontalCentered="1" verticalCentered="1"/>
  <pageMargins left="0.2362204724409449" right="0.2362204724409449" top="0.53" bottom="0.35433070866141736" header="0.15748031496062992" footer="0.03937007874015748"/>
  <pageSetup fitToHeight="1" fitToWidth="1" horizontalDpi="360" verticalDpi="360" orientation="portrait" paperSize="9" scale="82" r:id="rId1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85" workbookViewId="0" topLeftCell="A16">
      <selection activeCell="A25" sqref="A25"/>
    </sheetView>
  </sheetViews>
  <sheetFormatPr defaultColWidth="9.140625" defaultRowHeight="12.75"/>
  <cols>
    <col min="1" max="1" width="60.8515625" style="4" customWidth="1"/>
    <col min="2" max="2" width="12.8515625" style="3" bestFit="1" customWidth="1"/>
    <col min="3" max="3" width="10.140625" style="2" customWidth="1"/>
    <col min="4" max="4" width="13.8515625" style="3" customWidth="1"/>
    <col min="5" max="5" width="12.8515625" style="2" bestFit="1" customWidth="1"/>
    <col min="6" max="16384" width="9.140625" style="1" customWidth="1"/>
  </cols>
  <sheetData>
    <row r="1" spans="1:5" s="28" customFormat="1" ht="77.25" customHeight="1" thickBot="1" thickTop="1">
      <c r="A1" s="185" t="s">
        <v>118</v>
      </c>
      <c r="B1" s="186"/>
      <c r="C1" s="186"/>
      <c r="D1" s="186"/>
      <c r="E1" s="187"/>
    </row>
    <row r="2" spans="1:5" ht="6.75" customHeight="1" thickBot="1" thickTop="1">
      <c r="A2" s="91"/>
      <c r="B2" s="96"/>
      <c r="C2" s="97"/>
      <c r="D2" s="96"/>
      <c r="E2" s="97"/>
    </row>
    <row r="3" spans="1:5" ht="45" customHeight="1" thickBot="1" thickTop="1">
      <c r="A3" s="188" t="s">
        <v>104</v>
      </c>
      <c r="B3" s="189"/>
      <c r="C3" s="189"/>
      <c r="D3" s="189"/>
      <c r="E3" s="190"/>
    </row>
    <row r="4" spans="1:5" ht="8.25" customHeight="1" thickBot="1" thickTop="1">
      <c r="A4" s="91"/>
      <c r="B4" s="96"/>
      <c r="C4" s="97"/>
      <c r="D4" s="96"/>
      <c r="E4" s="97"/>
    </row>
    <row r="5" spans="1:5" s="26" customFormat="1" ht="29.25" customHeight="1" thickBot="1">
      <c r="A5" s="98" t="s">
        <v>1</v>
      </c>
      <c r="B5" s="27" t="s">
        <v>2</v>
      </c>
      <c r="C5" s="138" t="s">
        <v>3</v>
      </c>
      <c r="D5" s="27" t="s">
        <v>4</v>
      </c>
      <c r="E5" s="99" t="s">
        <v>5</v>
      </c>
    </row>
    <row r="6" spans="1:5" ht="15.75" customHeight="1">
      <c r="A6" s="14" t="s">
        <v>32</v>
      </c>
      <c r="B6" s="12">
        <v>1</v>
      </c>
      <c r="C6" s="13">
        <v>2</v>
      </c>
      <c r="D6" s="12">
        <v>1</v>
      </c>
      <c r="E6" s="25">
        <f aca="true" t="shared" si="0" ref="E6:E25">(C6*D6)</f>
        <v>2</v>
      </c>
    </row>
    <row r="7" spans="1:5" ht="15.75" customHeight="1">
      <c r="A7" s="14" t="s">
        <v>30</v>
      </c>
      <c r="B7" s="12">
        <v>4</v>
      </c>
      <c r="C7" s="13">
        <v>1.5</v>
      </c>
      <c r="D7" s="12">
        <v>4</v>
      </c>
      <c r="E7" s="25">
        <f t="shared" si="0"/>
        <v>6</v>
      </c>
    </row>
    <row r="8" spans="1:5" ht="15.75" customHeight="1">
      <c r="A8" s="84" t="s">
        <v>35</v>
      </c>
      <c r="B8" s="24">
        <v>1</v>
      </c>
      <c r="C8" s="25">
        <v>3</v>
      </c>
      <c r="D8" s="24">
        <v>1</v>
      </c>
      <c r="E8" s="25">
        <f t="shared" si="0"/>
        <v>3</v>
      </c>
    </row>
    <row r="9" spans="1:5" ht="15.75" customHeight="1">
      <c r="A9" s="14" t="s">
        <v>65</v>
      </c>
      <c r="B9" s="12">
        <v>1</v>
      </c>
      <c r="C9" s="13">
        <v>2.5</v>
      </c>
      <c r="D9" s="12">
        <v>1</v>
      </c>
      <c r="E9" s="25">
        <f t="shared" si="0"/>
        <v>2.5</v>
      </c>
    </row>
    <row r="10" spans="1:5" ht="15.75" customHeight="1">
      <c r="A10" s="14" t="s">
        <v>68</v>
      </c>
      <c r="B10" s="12">
        <v>4</v>
      </c>
      <c r="C10" s="13">
        <v>0.6</v>
      </c>
      <c r="D10" s="12">
        <v>4</v>
      </c>
      <c r="E10" s="25">
        <f t="shared" si="0"/>
        <v>2.4</v>
      </c>
    </row>
    <row r="11" spans="1:5" ht="15.75" customHeight="1">
      <c r="A11" s="14" t="s">
        <v>93</v>
      </c>
      <c r="B11" s="12">
        <v>6</v>
      </c>
      <c r="C11" s="13">
        <v>1.2</v>
      </c>
      <c r="D11" s="12">
        <v>6</v>
      </c>
      <c r="E11" s="25">
        <f t="shared" si="0"/>
        <v>7.199999999999999</v>
      </c>
    </row>
    <row r="12" spans="1:5" ht="15.75" customHeight="1">
      <c r="A12" s="82" t="s">
        <v>52</v>
      </c>
      <c r="B12" s="12">
        <v>3</v>
      </c>
      <c r="C12" s="13">
        <v>2</v>
      </c>
      <c r="D12" s="12">
        <v>3</v>
      </c>
      <c r="E12" s="25">
        <f t="shared" si="0"/>
        <v>6</v>
      </c>
    </row>
    <row r="13" spans="1:5" ht="15.75" customHeight="1">
      <c r="A13" s="14" t="s">
        <v>72</v>
      </c>
      <c r="B13" s="12">
        <v>3</v>
      </c>
      <c r="C13" s="13">
        <v>1.5</v>
      </c>
      <c r="D13" s="12">
        <v>3</v>
      </c>
      <c r="E13" s="25">
        <f t="shared" si="0"/>
        <v>4.5</v>
      </c>
    </row>
    <row r="14" spans="1:5" ht="15.75" customHeight="1">
      <c r="A14" s="14" t="s">
        <v>131</v>
      </c>
      <c r="B14" s="12">
        <v>1</v>
      </c>
      <c r="C14" s="13">
        <v>5</v>
      </c>
      <c r="D14" s="12">
        <v>1</v>
      </c>
      <c r="E14" s="25">
        <f t="shared" si="0"/>
        <v>5</v>
      </c>
    </row>
    <row r="15" spans="1:5" ht="15.75" customHeight="1">
      <c r="A15" s="14" t="s">
        <v>41</v>
      </c>
      <c r="B15" s="12">
        <v>2</v>
      </c>
      <c r="C15" s="13">
        <v>2.9</v>
      </c>
      <c r="D15" s="12">
        <v>2</v>
      </c>
      <c r="E15" s="25">
        <f t="shared" si="0"/>
        <v>5.8</v>
      </c>
    </row>
    <row r="16" spans="1:5" ht="15.75" customHeight="1">
      <c r="A16" s="136" t="s">
        <v>67</v>
      </c>
      <c r="B16" s="126">
        <v>4</v>
      </c>
      <c r="C16" s="90">
        <v>3.5</v>
      </c>
      <c r="D16" s="71">
        <v>4</v>
      </c>
      <c r="E16" s="140">
        <f t="shared" si="0"/>
        <v>14</v>
      </c>
    </row>
    <row r="17" spans="1:5" ht="15.75" customHeight="1">
      <c r="A17" s="82" t="s">
        <v>10</v>
      </c>
      <c r="B17" s="126">
        <v>1</v>
      </c>
      <c r="C17" s="141">
        <v>4.5</v>
      </c>
      <c r="D17" s="63">
        <v>1</v>
      </c>
      <c r="E17" s="89">
        <f t="shared" si="0"/>
        <v>4.5</v>
      </c>
    </row>
    <row r="18" spans="1:5" ht="15.75" customHeight="1">
      <c r="A18" s="14" t="s">
        <v>29</v>
      </c>
      <c r="B18" s="12">
        <v>1</v>
      </c>
      <c r="C18" s="13">
        <v>1.7</v>
      </c>
      <c r="D18" s="12">
        <v>1</v>
      </c>
      <c r="E18" s="25">
        <f t="shared" si="0"/>
        <v>1.7</v>
      </c>
    </row>
    <row r="19" spans="1:5" ht="15.75" customHeight="1">
      <c r="A19" s="14" t="s">
        <v>34</v>
      </c>
      <c r="B19" s="12">
        <v>2</v>
      </c>
      <c r="C19" s="13">
        <v>0.5</v>
      </c>
      <c r="D19" s="12">
        <v>2</v>
      </c>
      <c r="E19" s="25">
        <f t="shared" si="0"/>
        <v>1</v>
      </c>
    </row>
    <row r="20" spans="1:5" ht="15.75" customHeight="1">
      <c r="A20" s="14" t="s">
        <v>37</v>
      </c>
      <c r="B20" s="12">
        <v>12</v>
      </c>
      <c r="C20" s="13">
        <v>0.5</v>
      </c>
      <c r="D20" s="12">
        <v>12</v>
      </c>
      <c r="E20" s="25">
        <f t="shared" si="0"/>
        <v>6</v>
      </c>
    </row>
    <row r="21" spans="1:5" ht="15.75" customHeight="1">
      <c r="A21" s="14" t="s">
        <v>23</v>
      </c>
      <c r="B21" s="12">
        <v>1</v>
      </c>
      <c r="C21" s="13">
        <v>2</v>
      </c>
      <c r="D21" s="12">
        <v>1</v>
      </c>
      <c r="E21" s="25">
        <f t="shared" si="0"/>
        <v>2</v>
      </c>
    </row>
    <row r="22" spans="1:5" ht="15.75" customHeight="1">
      <c r="A22" s="14" t="s">
        <v>25</v>
      </c>
      <c r="B22" s="12">
        <v>1</v>
      </c>
      <c r="C22" s="13">
        <v>0.8</v>
      </c>
      <c r="D22" s="12">
        <v>1</v>
      </c>
      <c r="E22" s="25">
        <f t="shared" si="0"/>
        <v>0.8</v>
      </c>
    </row>
    <row r="23" spans="1:5" ht="15.75" customHeight="1">
      <c r="A23" s="14" t="s">
        <v>55</v>
      </c>
      <c r="B23" s="12">
        <v>1</v>
      </c>
      <c r="C23" s="13">
        <v>2.2</v>
      </c>
      <c r="D23" s="12">
        <v>1</v>
      </c>
      <c r="E23" s="25">
        <f t="shared" si="0"/>
        <v>2.2</v>
      </c>
    </row>
    <row r="24" spans="1:5" ht="15.75" customHeight="1">
      <c r="A24" s="82" t="s">
        <v>130</v>
      </c>
      <c r="B24" s="12">
        <v>2</v>
      </c>
      <c r="C24" s="13">
        <v>2.6</v>
      </c>
      <c r="D24" s="12">
        <v>2</v>
      </c>
      <c r="E24" s="25">
        <f t="shared" si="0"/>
        <v>5.2</v>
      </c>
    </row>
    <row r="25" spans="1:5" ht="15.75" customHeight="1">
      <c r="A25" s="14" t="s">
        <v>132</v>
      </c>
      <c r="B25" s="12">
        <v>1</v>
      </c>
      <c r="C25" s="13">
        <v>4.5</v>
      </c>
      <c r="D25" s="12">
        <v>1</v>
      </c>
      <c r="E25" s="25">
        <f t="shared" si="0"/>
        <v>4.5</v>
      </c>
    </row>
    <row r="26" spans="1:5" ht="15.75" customHeight="1">
      <c r="A26" s="127" t="s">
        <v>101</v>
      </c>
      <c r="B26" s="12"/>
      <c r="C26" s="13"/>
      <c r="D26" s="12"/>
      <c r="E26" s="13"/>
    </row>
    <row r="27" spans="1:6" s="6" customFormat="1" ht="15.75" customHeight="1">
      <c r="A27" s="82" t="s">
        <v>130</v>
      </c>
      <c r="B27" s="12">
        <v>1</v>
      </c>
      <c r="C27" s="13">
        <v>2.6</v>
      </c>
      <c r="D27" s="12">
        <v>1</v>
      </c>
      <c r="E27" s="25">
        <f>(C27*D27)</f>
        <v>2.6</v>
      </c>
      <c r="F27" s="22"/>
    </row>
    <row r="28" spans="1:6" s="6" customFormat="1" ht="15">
      <c r="A28" s="127" t="s">
        <v>103</v>
      </c>
      <c r="B28" s="36"/>
      <c r="C28" s="13"/>
      <c r="D28" s="36"/>
      <c r="E28" s="25"/>
      <c r="F28" s="22"/>
    </row>
    <row r="29" spans="1:6" s="6" customFormat="1" ht="15">
      <c r="A29" s="14" t="s">
        <v>65</v>
      </c>
      <c r="B29" s="12">
        <v>1</v>
      </c>
      <c r="C29" s="13">
        <v>2.5</v>
      </c>
      <c r="D29" s="12">
        <v>1</v>
      </c>
      <c r="E29" s="25">
        <f>(C29*D29)</f>
        <v>2.5</v>
      </c>
      <c r="F29" s="22"/>
    </row>
    <row r="30" spans="1:6" s="6" customFormat="1" ht="15.75" customHeight="1">
      <c r="A30" s="14" t="s">
        <v>68</v>
      </c>
      <c r="B30" s="12">
        <v>1</v>
      </c>
      <c r="C30" s="13">
        <v>0.6</v>
      </c>
      <c r="D30" s="12">
        <v>1</v>
      </c>
      <c r="E30" s="25">
        <f>(C30*D30)</f>
        <v>0.6</v>
      </c>
      <c r="F30" s="22"/>
    </row>
    <row r="31" spans="1:5" ht="15">
      <c r="A31" s="14" t="s">
        <v>38</v>
      </c>
      <c r="B31" s="12">
        <v>1</v>
      </c>
      <c r="C31" s="13">
        <v>1.1</v>
      </c>
      <c r="D31" s="12">
        <v>1</v>
      </c>
      <c r="E31" s="25">
        <f>(C31*D31)</f>
        <v>1.1</v>
      </c>
    </row>
    <row r="32" spans="1:5" ht="15" customHeight="1">
      <c r="A32" s="14" t="s">
        <v>26</v>
      </c>
      <c r="B32" s="12">
        <v>1</v>
      </c>
      <c r="C32" s="13">
        <v>0.5</v>
      </c>
      <c r="D32" s="12">
        <v>1</v>
      </c>
      <c r="E32" s="25">
        <f>(C32*D32)</f>
        <v>0.5</v>
      </c>
    </row>
    <row r="33" spans="1:5" ht="15">
      <c r="A33" s="127" t="s">
        <v>102</v>
      </c>
      <c r="B33" s="12"/>
      <c r="C33" s="13"/>
      <c r="D33" s="12"/>
      <c r="E33" s="25"/>
    </row>
    <row r="34" spans="1:5" ht="15">
      <c r="A34" s="14" t="s">
        <v>77</v>
      </c>
      <c r="B34" s="12">
        <v>1</v>
      </c>
      <c r="C34" s="13">
        <v>8</v>
      </c>
      <c r="D34" s="12">
        <v>1</v>
      </c>
      <c r="E34" s="25">
        <f>(C34*D34)</f>
        <v>8</v>
      </c>
    </row>
    <row r="35" spans="1:5" ht="11.25" customHeight="1" thickBot="1">
      <c r="A35" s="32"/>
      <c r="B35" s="36"/>
      <c r="C35" s="38"/>
      <c r="D35" s="36"/>
      <c r="E35" s="38"/>
    </row>
    <row r="36" spans="1:5" ht="18" thickBot="1">
      <c r="A36" s="32"/>
      <c r="B36" s="36"/>
      <c r="C36" s="38"/>
      <c r="D36" s="94" t="s">
        <v>18</v>
      </c>
      <c r="E36" s="37">
        <f>SUM(E6:E34)</f>
        <v>101.59999999999998</v>
      </c>
    </row>
    <row r="37" spans="1:5" ht="11.25" customHeight="1">
      <c r="A37" s="32"/>
      <c r="B37" s="32"/>
      <c r="C37" s="32"/>
      <c r="D37" s="32"/>
      <c r="E37" s="32"/>
    </row>
    <row r="38" spans="1:5" ht="15">
      <c r="A38" s="191" t="s">
        <v>27</v>
      </c>
      <c r="B38" s="205"/>
      <c r="C38" s="205"/>
      <c r="D38" s="205"/>
      <c r="E38" s="205"/>
    </row>
    <row r="39" spans="1:5" ht="15">
      <c r="A39" s="82" t="s">
        <v>81</v>
      </c>
      <c r="B39" s="126">
        <v>1</v>
      </c>
      <c r="C39" s="131">
        <v>6</v>
      </c>
      <c r="D39" s="126">
        <v>1</v>
      </c>
      <c r="E39" s="142">
        <f aca="true" t="shared" si="1" ref="E39:E45">(C39*D39)</f>
        <v>6</v>
      </c>
    </row>
    <row r="40" spans="1:5" ht="15">
      <c r="A40" s="82" t="s">
        <v>82</v>
      </c>
      <c r="B40" s="126">
        <v>1</v>
      </c>
      <c r="C40" s="131">
        <v>6.5</v>
      </c>
      <c r="D40" s="126">
        <v>1</v>
      </c>
      <c r="E40" s="142">
        <f t="shared" si="1"/>
        <v>6.5</v>
      </c>
    </row>
    <row r="41" spans="1:5" ht="15">
      <c r="A41" s="14" t="s">
        <v>31</v>
      </c>
      <c r="B41" s="12">
        <v>1</v>
      </c>
      <c r="C41" s="13">
        <v>13</v>
      </c>
      <c r="D41" s="12">
        <v>1</v>
      </c>
      <c r="E41" s="25">
        <f t="shared" si="1"/>
        <v>13</v>
      </c>
    </row>
    <row r="42" spans="1:5" ht="15">
      <c r="A42" s="86" t="s">
        <v>59</v>
      </c>
      <c r="B42" s="12">
        <v>1</v>
      </c>
      <c r="C42" s="131">
        <v>12</v>
      </c>
      <c r="D42" s="12">
        <v>1</v>
      </c>
      <c r="E42" s="13">
        <f t="shared" si="1"/>
        <v>12</v>
      </c>
    </row>
    <row r="43" spans="1:5" ht="15">
      <c r="A43" s="82" t="s">
        <v>128</v>
      </c>
      <c r="B43" s="126">
        <v>1</v>
      </c>
      <c r="C43" s="131">
        <v>27</v>
      </c>
      <c r="D43" s="12">
        <v>1</v>
      </c>
      <c r="E43" s="25">
        <f t="shared" si="1"/>
        <v>27</v>
      </c>
    </row>
    <row r="44" spans="1:5" ht="15">
      <c r="A44" s="143" t="s">
        <v>87</v>
      </c>
      <c r="B44" s="126">
        <v>1</v>
      </c>
      <c r="C44" s="13">
        <v>6</v>
      </c>
      <c r="D44" s="71">
        <v>1</v>
      </c>
      <c r="E44" s="140">
        <f t="shared" si="1"/>
        <v>6</v>
      </c>
    </row>
    <row r="45" spans="1:5" ht="15.75" thickBot="1">
      <c r="A45" s="14" t="s">
        <v>71</v>
      </c>
      <c r="B45" s="12">
        <v>1</v>
      </c>
      <c r="C45" s="13">
        <v>20</v>
      </c>
      <c r="D45" s="12">
        <v>1</v>
      </c>
      <c r="E45" s="13">
        <f t="shared" si="1"/>
        <v>20</v>
      </c>
    </row>
    <row r="46" spans="1:5" ht="18" thickBot="1">
      <c r="A46" s="61"/>
      <c r="B46" s="18"/>
      <c r="C46" s="58"/>
      <c r="D46" s="104" t="s">
        <v>18</v>
      </c>
      <c r="E46" s="37">
        <f>SUM(E39:E45)</f>
        <v>90.5</v>
      </c>
    </row>
    <row r="47" spans="1:5" ht="15.75" thickBot="1">
      <c r="A47" s="61"/>
      <c r="B47" s="18"/>
      <c r="C47" s="5"/>
      <c r="D47" s="79"/>
      <c r="E47" s="31"/>
    </row>
    <row r="48" spans="1:5" ht="18" thickBot="1">
      <c r="A48" s="61"/>
      <c r="B48" s="18"/>
      <c r="C48" s="5"/>
      <c r="D48" s="112" t="s">
        <v>12</v>
      </c>
      <c r="E48" s="115">
        <f>SUM(E36,E46)</f>
        <v>192.09999999999997</v>
      </c>
    </row>
    <row r="49" spans="1:5" ht="26.25" customHeight="1">
      <c r="A49" s="194" t="s">
        <v>17</v>
      </c>
      <c r="B49" s="194"/>
      <c r="C49" s="194"/>
      <c r="D49" s="194"/>
      <c r="E49" s="194"/>
    </row>
    <row r="50" spans="1:5" ht="30" customHeight="1">
      <c r="A50" s="193" t="s">
        <v>48</v>
      </c>
      <c r="B50" s="193"/>
      <c r="C50" s="193"/>
      <c r="D50" s="193"/>
      <c r="E50" s="193"/>
    </row>
    <row r="51" spans="1:5" ht="16.5" customHeight="1">
      <c r="A51" s="178" t="s">
        <v>14</v>
      </c>
      <c r="B51" s="178"/>
      <c r="C51" s="178"/>
      <c r="D51" s="178"/>
      <c r="E51" s="178"/>
    </row>
    <row r="52" spans="1:5" ht="18" customHeight="1">
      <c r="A52" s="180" t="s">
        <v>44</v>
      </c>
      <c r="B52" s="180"/>
      <c r="C52" s="180"/>
      <c r="D52" s="180"/>
      <c r="E52" s="180"/>
    </row>
    <row r="53" spans="1:5" ht="13.5">
      <c r="A53" s="184" t="s">
        <v>15</v>
      </c>
      <c r="B53" s="184"/>
      <c r="C53" s="184"/>
      <c r="D53" s="184"/>
      <c r="E53" s="184"/>
    </row>
    <row r="54" spans="1:5" ht="15">
      <c r="A54" s="30"/>
      <c r="B54" s="18"/>
      <c r="C54" s="29"/>
      <c r="D54" s="18"/>
      <c r="E54" s="29"/>
    </row>
  </sheetData>
  <sheetProtection/>
  <mergeCells count="8">
    <mergeCell ref="A51:E51"/>
    <mergeCell ref="A53:E53"/>
    <mergeCell ref="A1:E1"/>
    <mergeCell ref="A3:E3"/>
    <mergeCell ref="A38:E38"/>
    <mergeCell ref="A49:E49"/>
    <mergeCell ref="A50:E50"/>
    <mergeCell ref="A52:E52"/>
  </mergeCells>
  <printOptions horizontalCentered="1" verticalCentered="1"/>
  <pageMargins left="0.2362204724409449" right="0.2362204724409449" top="0.5" bottom="0.44" header="0.15748031496062992" footer="0.15748031496062992"/>
  <pageSetup fitToHeight="1" fitToWidth="1" horizontalDpi="360" verticalDpi="360" orientation="portrait" paperSize="9" scale="79" r:id="rId1"/>
  <headerFooter>
    <oddHeader>&amp;C&amp;"Arial,Bold"&amp;16&amp;UONLINE ORDERING AVAILABLE AT:-  https://macgregorss.mystudentaccount.com/</oddHeader>
    <oddFooter>&amp;C&amp;"Arial,Bold"&amp;12&amp;EAll profits from MacGregor State School Uniform / Stationery Shop are reinvested back into MacGregor School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Prep-6-Booklist</dc:title>
  <dc:subject/>
  <dc:creator>Ros Vevers</dc:creator>
  <cp:keywords/>
  <dc:description/>
  <cp:lastModifiedBy>LIU, Winnie</cp:lastModifiedBy>
  <cp:lastPrinted>2023-10-30T13:04:03Z</cp:lastPrinted>
  <dcterms:created xsi:type="dcterms:W3CDTF">2016-11-11T02:58:29Z</dcterms:created>
  <dcterms:modified xsi:type="dcterms:W3CDTF">2023-11-14T01:08:50Z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0x010100DBDA180373B08048917C9576EDF59D13</vt:lpwstr>
  </property>
  <property fmtid="{D5CDD505-2E9C-101B-9397-08002B2CF9AE}" pid="3" name="PPContentAuthor">
    <vt:lpwstr>25</vt:lpwstr>
  </property>
  <property fmtid="{D5CDD505-2E9C-101B-9397-08002B2CF9AE}" pid="4" name="display_urn:schemas-microsoft-com:office:office#PPContentAuthor">
    <vt:lpwstr>HOLLOWAY, Peter</vt:lpwstr>
  </property>
  <property fmtid="{D5CDD505-2E9C-101B-9397-08002B2CF9AE}" pid="5" name="PPContentApprover">
    <vt:lpwstr>25</vt:lpwstr>
  </property>
  <property fmtid="{D5CDD505-2E9C-101B-9397-08002B2CF9AE}" pid="6" name="display_urn:schemas-microsoft-com:office:office#PPContentApprover">
    <vt:lpwstr>HOLLOWAY, Peter</vt:lpwstr>
  </property>
  <property fmtid="{D5CDD505-2E9C-101B-9397-08002B2CF9AE}" pid="7" name="PPContentOwner">
    <vt:lpwstr>25</vt:lpwstr>
  </property>
  <property fmtid="{D5CDD505-2E9C-101B-9397-08002B2CF9AE}" pid="8" name="display_urn:schemas-microsoft-com:office:office#PPContentOwner">
    <vt:lpwstr>HOLLOWAY, Peter</vt:lpwstr>
  </property>
  <property fmtid="{D5CDD505-2E9C-101B-9397-08002B2CF9AE}" pid="9" name="display_urn:schemas-microsoft-com:office:office#PPSubmittedBy">
    <vt:lpwstr>HOLLOWAY, Peter</vt:lpwstr>
  </property>
  <property fmtid="{D5CDD505-2E9C-101B-9397-08002B2CF9AE}" pid="10" name="PPSubmittedDate">
    <vt:lpwstr>2023-12-05T11:48:33Z</vt:lpwstr>
  </property>
  <property fmtid="{D5CDD505-2E9C-101B-9397-08002B2CF9AE}" pid="11" name="PPSubmittedBy">
    <vt:lpwstr>25</vt:lpwstr>
  </property>
  <property fmtid="{D5CDD505-2E9C-101B-9397-08002B2CF9AE}" pid="12" name="display_urn:schemas-microsoft-com:office:office#PPModeratedBy">
    <vt:lpwstr>HOLLOWAY, Peter</vt:lpwstr>
  </property>
  <property fmtid="{D5CDD505-2E9C-101B-9397-08002B2CF9AE}" pid="13" name="PPModeratedBy">
    <vt:lpwstr>25</vt:lpwstr>
  </property>
  <property fmtid="{D5CDD505-2E9C-101B-9397-08002B2CF9AE}" pid="14" name="PPModeratedDate">
    <vt:lpwstr>2023-12-05T11:49:15Z</vt:lpwstr>
  </property>
  <property fmtid="{D5CDD505-2E9C-101B-9397-08002B2CF9AE}" pid="15" name="PPLastReviewedDate">
    <vt:lpwstr>2023-12-05T11:49:15Z</vt:lpwstr>
  </property>
  <property fmtid="{D5CDD505-2E9C-101B-9397-08002B2CF9AE}" pid="16" name="display_urn:schemas-microsoft-com:office:office#PPLastReviewedBy">
    <vt:lpwstr>HOLLOWAY, Peter</vt:lpwstr>
  </property>
  <property fmtid="{D5CDD505-2E9C-101B-9397-08002B2CF9AE}" pid="17" name="PPLastReviewedBy">
    <vt:lpwstr>25</vt:lpwstr>
  </property>
</Properties>
</file>